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05" activeTab="0"/>
  </bookViews>
  <sheets>
    <sheet name="Fabbisogni Personale 2023" sheetId="1" r:id="rId1"/>
  </sheets>
  <definedNames>
    <definedName name="_xlnm.Print_Area" localSheetId="0">'Fabbisogni Personale 2023'!$A$1:$N$97</definedName>
    <definedName name="Excel_BuiltIn__FilterDatabase" localSheetId="0">#N/A</definedName>
  </definedNames>
  <calcPr fullCalcOnLoad="1"/>
</workbook>
</file>

<file path=xl/sharedStrings.xml><?xml version="1.0" encoding="utf-8"?>
<sst xmlns="http://schemas.openxmlformats.org/spreadsheetml/2006/main" count="478" uniqueCount="86">
  <si>
    <t>SETTORE</t>
  </si>
  <si>
    <t>NUMERO UNITA'</t>
  </si>
  <si>
    <t>CLASSIFICAZIONE</t>
  </si>
  <si>
    <t>PROFILI</t>
  </si>
  <si>
    <t>STIPENDIO LORDO ANNUO CADAUNO + IRAP + ONERI RIFLESSI</t>
  </si>
  <si>
    <t>STIPENDIO LORDO ANNUO TOTALE + IRAP + ONERI RIFLESSI</t>
  </si>
  <si>
    <t>PROCEDURA DI ACCESSO PERSONALE A TEMPO INDETERMINATO</t>
  </si>
  <si>
    <t>PROCEDURA DI ACCESSO PERSONALE A TEMPO DETERMINATO</t>
  </si>
  <si>
    <t>Servizio Autonomo Segreteria Generale</t>
  </si>
  <si>
    <t>AREA DEI FUNZIONARI ED EQ</t>
  </si>
  <si>
    <t>FUNZIONARIO AMMINISTRATIVO CONTABILE</t>
  </si>
  <si>
    <t>da avviso per progressione verticale*</t>
  </si>
  <si>
    <t>\</t>
  </si>
  <si>
    <t>AREA DEGLI ISTRUTTORI</t>
  </si>
  <si>
    <t>ISTRUTTORE AMMINISTRATIVO CONTABILE</t>
  </si>
  <si>
    <t xml:space="preserve"> mobilità da avviso</t>
  </si>
  <si>
    <t xml:space="preserve"> Portale per il reclutamento:www.inpa.gov.it</t>
  </si>
  <si>
    <t>CDR 1</t>
  </si>
  <si>
    <t xml:space="preserve"> Affari Generali ed Istituzionali, Gestione Risorse Umane, Contenzioso, Gare, appalti e agricoltura</t>
  </si>
  <si>
    <t>mobilità da comando</t>
  </si>
  <si>
    <t>CDR 2</t>
  </si>
  <si>
    <t>Programmazione Strategica Comunitaria, Coordinamento PNRR (Servizi di staff al Sindaco), Patrimonio.</t>
  </si>
  <si>
    <t>CDR 3</t>
  </si>
  <si>
    <t>Servizio Economico e Finanziario, Partecipate, Tributi e Fiscalità Locale</t>
  </si>
  <si>
    <t>mobilità da avviso</t>
  </si>
  <si>
    <t>CDR 4</t>
  </si>
  <si>
    <t>Ambiente, Igiene e Sanità, Randagismo, Canili, gestione parchi e verde pubblico</t>
  </si>
  <si>
    <t>FUNZIONARIO TECNICO</t>
  </si>
  <si>
    <t>ISTRUTTORE TECNICO</t>
  </si>
  <si>
    <t>CDR 5</t>
  </si>
  <si>
    <t xml:space="preserve"> Pianificazione e sviluppo del territorio - manutenzioni ERP</t>
  </si>
  <si>
    <t>CDR 6</t>
  </si>
  <si>
    <t>Lavori Pubblici, Edilizia Scolastica, Impiantistica Sportiva e popolare, Servizi per lo Sport, Centro Storico, Politiche energetiche</t>
  </si>
  <si>
    <t>CDR 7</t>
  </si>
  <si>
    <t>Politiche Culturali, Valorizzazione Monumentale, Spettacolo, Turismo, Archivio Storico,biblioteche, Pubblica Istruzione</t>
  </si>
  <si>
    <t>ISTRUTTORE SOCIO EDUCATIVO</t>
  </si>
  <si>
    <t>graduatoria concorso T.D.</t>
  </si>
  <si>
    <t>FUNZIONARIO AMMINISTRATIVO CONTABILE -  BIBLIOTECARIO</t>
  </si>
  <si>
    <t>CDR 8</t>
  </si>
  <si>
    <t>Welfare, Casa e Pari Opportunità, Diritti Civili, Volontariato, Politiche Giovanili, Politiche Attive di Lavoro - piano sociale di zona</t>
  </si>
  <si>
    <t>DIRIGENTE</t>
  </si>
  <si>
    <t>DIRIGENTE EX ART. 110</t>
  </si>
  <si>
    <t>SELEZIONE EX ART. 110 TUEL</t>
  </si>
  <si>
    <t>CDR 9</t>
  </si>
  <si>
    <t>Servizi Demografici e Statistici e Servizi Cimiteriali</t>
  </si>
  <si>
    <t>Trasformazione da part time a full time (valevole come nuova assunzione, Corte dei Conti Sez. Contr. Lombardia Delibera  n. 226/2011)</t>
  </si>
  <si>
    <t>CDR 10</t>
  </si>
  <si>
    <t>Innovazione Tecnologica, Agenda Digitale e open data - Attività economiche e produttive, servizi alle imprese</t>
  </si>
  <si>
    <t>ISTRUTTORE TECNICO INFORMATICO</t>
  </si>
  <si>
    <t>CDR 11</t>
  </si>
  <si>
    <t>Polizia locale e Protezione civile, mobilità - viabilità</t>
  </si>
  <si>
    <t>TOTALE</t>
  </si>
  <si>
    <r>
      <t xml:space="preserve">*  DIFFERENZA PER PROGRESSIONE DA AREA DEGLI ISTRUTTORI ALL'AREA DEI FUNZIONARI ED ELEVATA QUALIFICAZIONE (EQ) TRA NUOVO STIPENDIO LORDO ANNUO AREA DEI FUNZIONARI ED EQ   E CESSAZIONE STIPENDIO LORDO ANNUO AREA DEGLI ISTRUTTORI PROGREDITA A AREA DEI FUNZIONARI ED EQ  (PROFILO FUNZIONARIO AMM.VO CON.LE € 34.897,46 -  PROFILO ISTRUTTORE AMM.VO CONT.LE € 32.158,44 E </t>
    </r>
    <r>
      <rPr>
        <b/>
        <sz val="16"/>
        <rFont val="Times New Roman"/>
        <family val="1"/>
      </rPr>
      <t>PROFILO FUNZIONARIO TECNICO  € 35.221,39 -PROFILO ISTRUTTORE TECNICO € 32.456,95)</t>
    </r>
  </si>
  <si>
    <t xml:space="preserve">Totale assunzioni a  TEMPO DETERMINATO n. 2 AREA FUNZIONARI ED EQ                  </t>
  </si>
  <si>
    <t>CONTRATTO DI COLLABORAZIONE</t>
  </si>
  <si>
    <t>COMPENSO LORDO, COMPRESI ONERI ENTE</t>
  </si>
  <si>
    <t>PROCEDURA DI INCARICO</t>
  </si>
  <si>
    <t>n. 1 ESPERTO INFORMATICO</t>
  </si>
  <si>
    <t xml:space="preserve">
€ 115.098,69 per 36 mesi, con termine non oltre la scadenza del PNRR
</t>
  </si>
  <si>
    <t xml:space="preserve">INCARICO EX ART. 7 C. 6 E 6BIS DEL D.LGS. N. 165/2001  </t>
  </si>
  <si>
    <t>n.1 ESPERTO GESTIONE RENDICONTAZIONE CONTROLLO</t>
  </si>
  <si>
    <t xml:space="preserve"> € 115.098,69 per 36 mesi, con termine non oltre la scadenza del PNRR</t>
  </si>
  <si>
    <t>n. 1 ESPERTO IN PROGETTAZIONE ANIMAZIONE TERRITORIALE</t>
  </si>
  <si>
    <t>€ 97.124,37 per 30 mesi, con termine non oltre la scadenza del PNRR</t>
  </si>
  <si>
    <t>CONTRATTO DI COLLABORAZIONE  PROFILO SENIOR CON ALMENO 7 ANNI DI ESPERIENZA</t>
  </si>
  <si>
    <t>COMPENSO LORDO GIORNATA/PERSONA, COMPRESI ONERI ENTE</t>
  </si>
  <si>
    <t>CONTRATTO DI COLLABORAZIONE- PROFILO SENIOR CON ALMENO 7 ANNI DI ESPERIENZA</t>
  </si>
  <si>
    <t>n. 1 PROFILO TECNICO PER 250 GIORNATE/PERSONA</t>
  </si>
  <si>
    <t xml:space="preserve">
€ 126.880,00 con termine non oltre la scadenza del PNRR
</t>
  </si>
  <si>
    <t xml:space="preserve">126.880,00 con termine non oltre la scadenza del PNRR
</t>
  </si>
  <si>
    <t>n. 1 PROFILO INFORMATICO PER 100 GIORNATE/PERSONA</t>
  </si>
  <si>
    <t xml:space="preserve"> € 50.752,00, con termine non oltre la scadenza del PNRR</t>
  </si>
  <si>
    <t>50.752,00, con termine non oltre la scadenza del PNRR</t>
  </si>
  <si>
    <t>n. 1 PROFILO DI RENDICONTAZIONE-MONITORAGGIO PER 100 GIORNATE/PERSONA</t>
  </si>
  <si>
    <r>
      <t xml:space="preserve">TOTALE          N.3  </t>
    </r>
    <r>
      <rPr>
        <sz val="16"/>
        <color indexed="8"/>
        <rFont val="Times New Roman"/>
        <family val="1"/>
      </rPr>
      <t>(n.1 profilo tecnico, n. 1 profilo informatico, n.1 rendicontazione - monitoraggio)</t>
    </r>
  </si>
  <si>
    <r>
      <t xml:space="preserve"> € 75.471,10 </t>
    </r>
    <r>
      <rPr>
        <sz val="16"/>
        <rFont val="Times New Roman"/>
        <family val="1"/>
      </rPr>
      <t>per 24 mesi, con termine non oltre la scadenza del PNRR</t>
    </r>
  </si>
  <si>
    <t xml:space="preserve">AREA DEI FUNZIONARI ED EQ   </t>
  </si>
  <si>
    <r>
      <t xml:space="preserve">TOTALE  N.4 </t>
    </r>
    <r>
      <rPr>
        <sz val="16"/>
        <color indexed="8"/>
        <rFont val="Times New Roman"/>
        <family val="1"/>
      </rPr>
      <t xml:space="preserve"> (n.1 esperto informatico, n. 2 esperto gestione rendicontazione controllo, n.1 esperto in progettazione animazione territoriale)</t>
    </r>
  </si>
  <si>
    <r>
      <t xml:space="preserve"> € 75.471,10 </t>
    </r>
    <r>
      <rPr>
        <sz val="16"/>
        <rFont val="Times New Roman"/>
        <family val="1"/>
      </rPr>
      <t>per 23 mesi e 18 gg., con termine non oltre la scadenza del PNRR</t>
    </r>
  </si>
  <si>
    <t>FUNZIONARIO AMMINISTRATIVO CONTABILE - fondi Agenzia per la coesione territoriale (PON governance) Scorrimento Graduatoria Coesione</t>
  </si>
  <si>
    <t>2023  ASSUNZIONI A TEMPO INDETERMINATO DA MAGGIORE ENTRATA ADDIZIONALE IRPEF - PATTO PER LA CITTA' E FONDI PROPRI DI BILANCIO aggiornato al 02/08/2023</t>
  </si>
  <si>
    <t>2023 ASSUNZIONI A TEMPO DETERMINATO - PNRR  aggiornato al 02/08/2023</t>
  </si>
  <si>
    <t>COLLABORAZIONI PNRR 2023 EX ART. 7 C. 6 E 6BIS DEL D.LGS. N. 165/2001 aggiornato al 02/08/2023</t>
  </si>
  <si>
    <t>CONTRATTO DI COLLABORAZIONE - PROFILO SENIOR CON ALMENO 7 ANNI DI ESPERIENZA aggiornato al 02/08/2023</t>
  </si>
  <si>
    <t>2023 ASSUNZIONI A TEMPO DETERMINATO  aggiornato al 02/08/2023</t>
  </si>
  <si>
    <r>
      <t xml:space="preserve">Totale assunzioni n. 65 di cui n. 29 Area degli istruttori </t>
    </r>
    <r>
      <rPr>
        <sz val="16"/>
        <color indexed="8"/>
        <rFont val="Times New Roman"/>
        <family val="1"/>
      </rPr>
      <t>(n. 1 da mobilità per comando, n.  9 da avviso per mobilità, n. 2 per trasformazione da part time a full time e n. 17 da portale)</t>
    </r>
    <r>
      <rPr>
        <b/>
        <sz val="16"/>
        <color indexed="8"/>
        <rFont val="Times New Roman"/>
        <family val="1"/>
      </rPr>
      <t xml:space="preserve">  e n. 36 area dei funzionari ed EQ</t>
    </r>
    <r>
      <rPr>
        <sz val="16"/>
        <color indexed="8"/>
        <rFont val="Times New Roman"/>
        <family val="1"/>
      </rPr>
      <t xml:space="preserve"> (n. 1 bibliotecario da avviso di mobilità, n. 1 funzionario amm.vo cont.le da  mobilità per comando, n. 16 funzionari ammi.vi cont.li da portale, n. 15 funzionari ammi.ti cont.li da avviso per progressioni, n. 2 funzionari tecnici da portale, n.1 funzionario tecnico da avviso per progressione)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</si>
</sst>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410]\ #,##0.00;[Red]\-[$€-410]\ #,##0.00"/>
    <numFmt numFmtId="171" formatCode="#,##0.00\ ;\-#,##0.00\ ;&quot; -&quot;#\ ;@\ "/>
    <numFmt numFmtId="172" formatCode="0.000"/>
    <numFmt numFmtId="173" formatCode="[$-410]#,##0"/>
  </numFmts>
  <fonts count="4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Lucida Sans"/>
      <family val="2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1" fontId="12" fillId="0" borderId="0" applyBorder="0" applyProtection="0">
      <alignment/>
    </xf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4" fillId="28" borderId="1" applyNumberFormat="0" applyAlignment="0" applyProtection="0"/>
    <xf numFmtId="171" fontId="8" fillId="0" borderId="0" applyBorder="0" applyProtection="0">
      <alignment/>
    </xf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" fillId="0" borderId="0" applyNumberFormat="0" applyBorder="0" applyProtection="0">
      <alignment/>
    </xf>
    <xf numFmtId="170" fontId="3" fillId="0" borderId="0" applyBorder="0" applyProtection="0">
      <alignment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148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3" fontId="6" fillId="34" borderId="14" xfId="0" applyNumberFormat="1" applyFont="1" applyFill="1" applyBorder="1" applyAlignment="1">
      <alignment horizontal="center" vertical="center" wrapText="1"/>
    </xf>
    <xf numFmtId="3" fontId="6" fillId="34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/>
    </xf>
    <xf numFmtId="3" fontId="6" fillId="34" borderId="16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5" borderId="17" xfId="0" applyFont="1" applyFill="1" applyBorder="1" applyAlignment="1">
      <alignment horizontal="center" vertical="center" wrapText="1"/>
    </xf>
    <xf numFmtId="171" fontId="7" fillId="35" borderId="17" xfId="46" applyNumberFormat="1" applyFont="1" applyFill="1" applyBorder="1" applyAlignment="1" applyProtection="1">
      <alignment horizontal="center" vertical="center" wrapText="1"/>
      <protection/>
    </xf>
    <xf numFmtId="171" fontId="7" fillId="35" borderId="17" xfId="46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>
      <alignment/>
    </xf>
    <xf numFmtId="0" fontId="7" fillId="35" borderId="19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171" fontId="7" fillId="35" borderId="10" xfId="46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>
      <alignment/>
    </xf>
    <xf numFmtId="0" fontId="7" fillId="35" borderId="1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3" fontId="9" fillId="36" borderId="23" xfId="0" applyNumberFormat="1" applyFont="1" applyFill="1" applyBorder="1" applyAlignment="1">
      <alignment horizontal="center" vertical="center" wrapText="1"/>
    </xf>
    <xf numFmtId="171" fontId="7" fillId="35" borderId="23" xfId="46" applyFont="1" applyFill="1" applyBorder="1" applyAlignment="1" applyProtection="1">
      <alignment horizontal="center" vertical="center" wrapText="1"/>
      <protection/>
    </xf>
    <xf numFmtId="3" fontId="9" fillId="36" borderId="24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/>
    </xf>
    <xf numFmtId="0" fontId="7" fillId="35" borderId="26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9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71" fontId="7" fillId="33" borderId="0" xfId="46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3" fontId="9" fillId="36" borderId="10" xfId="0" applyNumberFormat="1" applyFont="1" applyFill="1" applyBorder="1" applyAlignment="1">
      <alignment horizontal="center" vertical="center" wrapText="1"/>
    </xf>
    <xf numFmtId="3" fontId="9" fillId="36" borderId="11" xfId="0" applyNumberFormat="1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/>
    </xf>
    <xf numFmtId="0" fontId="6" fillId="35" borderId="20" xfId="0" applyFont="1" applyFill="1" applyBorder="1" applyAlignment="1">
      <alignment vertical="center"/>
    </xf>
    <xf numFmtId="0" fontId="7" fillId="36" borderId="23" xfId="0" applyFont="1" applyFill="1" applyBorder="1" applyAlignment="1">
      <alignment horizontal="center" vertical="center" wrapText="1"/>
    </xf>
    <xf numFmtId="171" fontId="7" fillId="36" borderId="10" xfId="46" applyFont="1" applyFill="1" applyBorder="1" applyAlignment="1" applyProtection="1">
      <alignment horizontal="center" vertical="center"/>
      <protection/>
    </xf>
    <xf numFmtId="0" fontId="7" fillId="36" borderId="22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7" fillId="35" borderId="2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171" fontId="7" fillId="36" borderId="10" xfId="46" applyFont="1" applyFill="1" applyBorder="1" applyAlignment="1" applyProtection="1">
      <alignment horizontal="center" vertical="center" wrapText="1"/>
      <protection/>
    </xf>
    <xf numFmtId="0" fontId="7" fillId="36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/>
    </xf>
    <xf numFmtId="0" fontId="7" fillId="36" borderId="29" xfId="0" applyFont="1" applyFill="1" applyBorder="1" applyAlignment="1">
      <alignment horizontal="center" vertical="center" wrapText="1"/>
    </xf>
    <xf numFmtId="3" fontId="9" fillId="36" borderId="25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6" fillId="37" borderId="33" xfId="0" applyFont="1" applyFill="1" applyBorder="1" applyAlignment="1">
      <alignment horizontal="center" vertical="center" wrapText="1"/>
    </xf>
    <xf numFmtId="0" fontId="6" fillId="37" borderId="34" xfId="0" applyFont="1" applyFill="1" applyBorder="1" applyAlignment="1">
      <alignment horizontal="center" vertical="center" wrapText="1"/>
    </xf>
    <xf numFmtId="0" fontId="6" fillId="37" borderId="35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171" fontId="6" fillId="37" borderId="35" xfId="46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/>
    </xf>
    <xf numFmtId="171" fontId="6" fillId="37" borderId="35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71" fontId="7" fillId="35" borderId="10" xfId="46" applyNumberFormat="1" applyFont="1" applyFill="1" applyBorder="1" applyAlignment="1" applyProtection="1">
      <alignment horizontal="center" vertical="center" wrapText="1"/>
      <protection/>
    </xf>
    <xf numFmtId="171" fontId="6" fillId="37" borderId="35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6" fillId="35" borderId="21" xfId="42" applyNumberFormat="1" applyFont="1" applyFill="1" applyBorder="1" applyAlignment="1" applyProtection="1">
      <alignment horizontal="center" vertical="center" wrapText="1"/>
      <protection/>
    </xf>
    <xf numFmtId="0" fontId="6" fillId="35" borderId="31" xfId="42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vertical="center"/>
    </xf>
    <xf numFmtId="0" fontId="6" fillId="38" borderId="32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171" fontId="7" fillId="38" borderId="10" xfId="46" applyFont="1" applyFill="1" applyBorder="1" applyAlignment="1" applyProtection="1">
      <alignment horizontal="center" vertical="center" wrapText="1"/>
      <protection/>
    </xf>
    <xf numFmtId="171" fontId="7" fillId="38" borderId="23" xfId="46" applyFont="1" applyFill="1" applyBorder="1" applyAlignment="1" applyProtection="1">
      <alignment horizontal="center" vertical="center" wrapText="1"/>
      <protection/>
    </xf>
    <xf numFmtId="0" fontId="7" fillId="38" borderId="37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7" fillId="38" borderId="26" xfId="0" applyFont="1" applyFill="1" applyBorder="1" applyAlignment="1">
      <alignment horizontal="center" vertical="center"/>
    </xf>
    <xf numFmtId="0" fontId="7" fillId="38" borderId="23" xfId="0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vertical="center"/>
    </xf>
    <xf numFmtId="0" fontId="6" fillId="38" borderId="20" xfId="0" applyFont="1" applyFill="1" applyBorder="1" applyAlignment="1">
      <alignment vertical="center"/>
    </xf>
    <xf numFmtId="0" fontId="7" fillId="38" borderId="31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171" fontId="7" fillId="38" borderId="17" xfId="46" applyFont="1" applyFill="1" applyBorder="1" applyAlignment="1" applyProtection="1">
      <alignment horizontal="center" vertical="center" wrapText="1"/>
      <protection/>
    </xf>
    <xf numFmtId="171" fontId="7" fillId="38" borderId="20" xfId="46" applyFont="1" applyFill="1" applyBorder="1" applyAlignment="1" applyProtection="1">
      <alignment horizontal="center" vertical="center" wrapText="1"/>
      <protection/>
    </xf>
    <xf numFmtId="0" fontId="7" fillId="40" borderId="0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/>
    </xf>
    <xf numFmtId="0" fontId="7" fillId="38" borderId="29" xfId="0" applyFont="1" applyFill="1" applyBorder="1" applyAlignment="1">
      <alignment horizontal="center" vertical="center"/>
    </xf>
    <xf numFmtId="0" fontId="7" fillId="38" borderId="38" xfId="0" applyFont="1" applyFill="1" applyBorder="1" applyAlignment="1">
      <alignment horizontal="center" vertical="center"/>
    </xf>
    <xf numFmtId="3" fontId="7" fillId="41" borderId="10" xfId="0" applyNumberFormat="1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173" fontId="46" fillId="42" borderId="39" xfId="0" applyNumberFormat="1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7" fillId="43" borderId="11" xfId="0" applyFont="1" applyFill="1" applyBorder="1" applyAlignment="1">
      <alignment horizontal="center" vertical="center" wrapText="1"/>
    </xf>
    <xf numFmtId="3" fontId="9" fillId="43" borderId="10" xfId="0" applyNumberFormat="1" applyFont="1" applyFill="1" applyBorder="1" applyAlignment="1">
      <alignment horizontal="center" vertical="center" wrapText="1"/>
    </xf>
    <xf numFmtId="0" fontId="7" fillId="43" borderId="23" xfId="0" applyFont="1" applyFill="1" applyBorder="1" applyAlignment="1">
      <alignment horizontal="center" vertical="center" wrapText="1"/>
    </xf>
    <xf numFmtId="0" fontId="7" fillId="43" borderId="24" xfId="0" applyFont="1" applyFill="1" applyBorder="1" applyAlignment="1">
      <alignment horizontal="center" vertical="center" wrapText="1"/>
    </xf>
    <xf numFmtId="3" fontId="7" fillId="43" borderId="23" xfId="0" applyNumberFormat="1" applyFont="1" applyFill="1" applyBorder="1" applyAlignment="1">
      <alignment horizontal="center" vertical="center" wrapText="1"/>
    </xf>
    <xf numFmtId="3" fontId="9" fillId="43" borderId="23" xfId="0" applyNumberFormat="1" applyFont="1" applyFill="1" applyBorder="1" applyAlignment="1">
      <alignment horizontal="center" vertical="center" wrapText="1"/>
    </xf>
    <xf numFmtId="3" fontId="7" fillId="43" borderId="10" xfId="0" applyNumberFormat="1" applyFont="1" applyFill="1" applyBorder="1" applyAlignment="1">
      <alignment horizontal="center" vertical="center" wrapText="1"/>
    </xf>
    <xf numFmtId="3" fontId="7" fillId="41" borderId="11" xfId="0" applyNumberFormat="1" applyFont="1" applyFill="1" applyBorder="1" applyAlignment="1">
      <alignment horizontal="center" vertical="center" wrapText="1"/>
    </xf>
    <xf numFmtId="3" fontId="7" fillId="41" borderId="17" xfId="0" applyNumberFormat="1" applyFont="1" applyFill="1" applyBorder="1" applyAlignment="1">
      <alignment horizontal="center" vertical="center" wrapText="1"/>
    </xf>
    <xf numFmtId="0" fontId="7" fillId="41" borderId="17" xfId="0" applyFont="1" applyFill="1" applyBorder="1" applyAlignment="1">
      <alignment horizontal="center" vertical="center" wrapText="1"/>
    </xf>
    <xf numFmtId="3" fontId="7" fillId="41" borderId="37" xfId="0" applyNumberFormat="1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44" borderId="0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6" fillId="45" borderId="36" xfId="42" applyNumberFormat="1" applyFont="1" applyFill="1" applyBorder="1" applyAlignment="1" applyProtection="1">
      <alignment horizontal="center" vertical="center" wrapText="1"/>
      <protection/>
    </xf>
    <xf numFmtId="0" fontId="6" fillId="35" borderId="23" xfId="42" applyNumberFormat="1" applyFont="1" applyFill="1" applyBorder="1" applyAlignment="1" applyProtection="1">
      <alignment horizontal="center" vertical="center" wrapText="1"/>
      <protection/>
    </xf>
    <xf numFmtId="0" fontId="7" fillId="35" borderId="23" xfId="42" applyNumberFormat="1" applyFont="1" applyFill="1" applyBorder="1" applyAlignment="1" applyProtection="1">
      <alignment horizontal="center" vertical="center" wrapText="1"/>
      <protection/>
    </xf>
    <xf numFmtId="0" fontId="6" fillId="37" borderId="14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46" borderId="36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left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5" fillId="47" borderId="42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 1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25"/>
  <sheetViews>
    <sheetView tabSelected="1" zoomScale="70" zoomScaleNormal="70" zoomScaleSheetLayoutView="85" zoomScalePageLayoutView="0" workbookViewId="0" topLeftCell="A69">
      <selection activeCell="A76" sqref="A76"/>
    </sheetView>
  </sheetViews>
  <sheetFormatPr defaultColWidth="48.25390625" defaultRowHeight="60" customHeight="1"/>
  <cols>
    <col min="1" max="1" width="79.875" style="1" customWidth="1"/>
    <col min="2" max="2" width="24.875" style="1" customWidth="1"/>
    <col min="3" max="3" width="38.125" style="1" customWidth="1"/>
    <col min="4" max="4" width="68.625" style="2" customWidth="1"/>
    <col min="5" max="5" width="12.125" style="3" customWidth="1"/>
    <col min="6" max="6" width="21.125" style="3" customWidth="1"/>
    <col min="7" max="7" width="75.125" style="4" customWidth="1"/>
    <col min="8" max="8" width="6.625" style="5" customWidth="1"/>
    <col min="9" max="9" width="48.25390625" style="6" customWidth="1"/>
    <col min="10" max="13" width="48.25390625" style="1" customWidth="1"/>
    <col min="14" max="14" width="48.25390625" style="7" customWidth="1"/>
    <col min="15" max="57" width="48.25390625" style="8" customWidth="1"/>
    <col min="58" max="58" width="48.25390625" style="6" customWidth="1"/>
    <col min="59" max="16384" width="48.25390625" style="1" customWidth="1"/>
  </cols>
  <sheetData>
    <row r="1" spans="1:14" ht="60" customHeight="1" thickBot="1">
      <c r="A1" s="145" t="s">
        <v>80</v>
      </c>
      <c r="B1" s="145"/>
      <c r="C1" s="145"/>
      <c r="D1" s="145"/>
      <c r="E1" s="145"/>
      <c r="F1" s="145"/>
      <c r="G1" s="145"/>
      <c r="H1" s="9"/>
      <c r="I1" s="146" t="s">
        <v>84</v>
      </c>
      <c r="J1" s="146"/>
      <c r="K1" s="146"/>
      <c r="L1" s="146"/>
      <c r="M1" s="146"/>
      <c r="N1" s="146"/>
    </row>
    <row r="2" spans="1:58" s="16" customFormat="1" ht="119.25" customHeight="1" thickBot="1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2"/>
      <c r="I2" s="11" t="s">
        <v>1</v>
      </c>
      <c r="J2" s="11" t="s">
        <v>2</v>
      </c>
      <c r="K2" s="11" t="s">
        <v>3</v>
      </c>
      <c r="L2" s="11" t="s">
        <v>4</v>
      </c>
      <c r="M2" s="11" t="s">
        <v>5</v>
      </c>
      <c r="N2" s="13" t="s">
        <v>7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5"/>
    </row>
    <row r="3" spans="1:58" s="16" customFormat="1" ht="29.2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5"/>
    </row>
    <row r="4" spans="1:58" s="16" customFormat="1" ht="60" customHeight="1" thickBot="1">
      <c r="A4" s="147" t="s">
        <v>8</v>
      </c>
      <c r="B4" s="125">
        <v>1</v>
      </c>
      <c r="C4" s="17" t="s">
        <v>9</v>
      </c>
      <c r="D4" s="126" t="s">
        <v>10</v>
      </c>
      <c r="E4" s="18">
        <v>2739.02334596</v>
      </c>
      <c r="F4" s="19">
        <f>E4*B4</f>
        <v>2739.02334596</v>
      </c>
      <c r="G4" s="127" t="s">
        <v>11</v>
      </c>
      <c r="H4" s="20"/>
      <c r="I4" s="21" t="s">
        <v>12</v>
      </c>
      <c r="J4" s="22" t="s">
        <v>12</v>
      </c>
      <c r="K4" s="22" t="s">
        <v>12</v>
      </c>
      <c r="L4" s="22" t="s">
        <v>12</v>
      </c>
      <c r="M4" s="22" t="s">
        <v>12</v>
      </c>
      <c r="N4" s="23" t="s">
        <v>12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5"/>
    </row>
    <row r="5" spans="1:58" s="16" customFormat="1" ht="60" customHeight="1" thickBot="1">
      <c r="A5" s="147"/>
      <c r="B5" s="116">
        <v>1</v>
      </c>
      <c r="C5" s="24" t="s">
        <v>13</v>
      </c>
      <c r="D5" s="116" t="s">
        <v>14</v>
      </c>
      <c r="E5" s="25">
        <v>32158.436712489998</v>
      </c>
      <c r="F5" s="25">
        <f>E5*B5</f>
        <v>32158.436712489998</v>
      </c>
      <c r="G5" s="117" t="s">
        <v>15</v>
      </c>
      <c r="H5" s="26"/>
      <c r="I5" s="27" t="s">
        <v>12</v>
      </c>
      <c r="J5" s="28" t="s">
        <v>12</v>
      </c>
      <c r="K5" s="28" t="s">
        <v>12</v>
      </c>
      <c r="L5" s="28" t="s">
        <v>12</v>
      </c>
      <c r="M5" s="28" t="s">
        <v>12</v>
      </c>
      <c r="N5" s="29" t="s">
        <v>12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5"/>
    </row>
    <row r="6" spans="1:58" s="38" customFormat="1" ht="60" customHeight="1">
      <c r="A6" s="147"/>
      <c r="B6" s="30">
        <v>1</v>
      </c>
      <c r="C6" s="24" t="s">
        <v>13</v>
      </c>
      <c r="D6" s="30" t="s">
        <v>14</v>
      </c>
      <c r="E6" s="31">
        <v>32158.436712489998</v>
      </c>
      <c r="F6" s="31">
        <f>E6*B6</f>
        <v>32158.436712489998</v>
      </c>
      <c r="G6" s="32" t="s">
        <v>16</v>
      </c>
      <c r="H6" s="33"/>
      <c r="I6" s="34" t="s">
        <v>12</v>
      </c>
      <c r="J6" s="35" t="s">
        <v>12</v>
      </c>
      <c r="K6" s="35" t="s">
        <v>12</v>
      </c>
      <c r="L6" s="35" t="s">
        <v>12</v>
      </c>
      <c r="M6" s="35" t="s">
        <v>12</v>
      </c>
      <c r="N6" s="36" t="s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37"/>
    </row>
    <row r="7" spans="1:14" s="14" customFormat="1" ht="24" customHeight="1">
      <c r="A7" s="39"/>
      <c r="B7" s="40"/>
      <c r="C7" s="41"/>
      <c r="D7" s="40"/>
      <c r="E7" s="42"/>
      <c r="F7" s="42"/>
      <c r="G7" s="40"/>
      <c r="I7" s="43"/>
      <c r="J7" s="43"/>
      <c r="K7" s="43"/>
      <c r="L7" s="43"/>
      <c r="M7" s="43"/>
      <c r="N7" s="43"/>
    </row>
    <row r="8" spans="1:58" s="45" customFormat="1" ht="30" customHeight="1">
      <c r="A8" s="86" t="s">
        <v>17</v>
      </c>
      <c r="B8" s="87"/>
      <c r="C8" s="87"/>
      <c r="D8" s="87"/>
      <c r="E8" s="87"/>
      <c r="F8" s="87"/>
      <c r="G8" s="92"/>
      <c r="H8" s="20"/>
      <c r="I8" s="93"/>
      <c r="J8" s="87"/>
      <c r="K8" s="87"/>
      <c r="L8" s="87"/>
      <c r="M8" s="87"/>
      <c r="N8" s="9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44"/>
    </row>
    <row r="9" spans="1:58" s="16" customFormat="1" ht="46.5" customHeight="1">
      <c r="A9" s="141" t="s">
        <v>18</v>
      </c>
      <c r="B9" s="116">
        <v>1</v>
      </c>
      <c r="C9" s="88" t="s">
        <v>9</v>
      </c>
      <c r="D9" s="118" t="s">
        <v>10</v>
      </c>
      <c r="E9" s="90">
        <v>34897.46005845</v>
      </c>
      <c r="F9" s="90">
        <f>E9*B9</f>
        <v>34897.46005845</v>
      </c>
      <c r="G9" s="117" t="s">
        <v>19</v>
      </c>
      <c r="H9" s="26"/>
      <c r="I9" s="95" t="s">
        <v>12</v>
      </c>
      <c r="J9" s="96" t="s">
        <v>12</v>
      </c>
      <c r="K9" s="96" t="s">
        <v>12</v>
      </c>
      <c r="L9" s="96" t="s">
        <v>12</v>
      </c>
      <c r="M9" s="96" t="s">
        <v>12</v>
      </c>
      <c r="N9" s="97" t="s">
        <v>12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5"/>
    </row>
    <row r="10" spans="1:58" s="16" customFormat="1" ht="60" customHeight="1">
      <c r="A10" s="141"/>
      <c r="B10" s="46">
        <v>4</v>
      </c>
      <c r="C10" s="88" t="s">
        <v>9</v>
      </c>
      <c r="D10" s="46" t="s">
        <v>10</v>
      </c>
      <c r="E10" s="90">
        <v>34897.46005845</v>
      </c>
      <c r="F10" s="90">
        <f>E10*B10</f>
        <v>139589.8402338</v>
      </c>
      <c r="G10" s="47" t="s">
        <v>16</v>
      </c>
      <c r="H10" s="26"/>
      <c r="I10" s="95" t="s">
        <v>12</v>
      </c>
      <c r="J10" s="96" t="s">
        <v>12</v>
      </c>
      <c r="K10" s="96" t="s">
        <v>12</v>
      </c>
      <c r="L10" s="96" t="s">
        <v>12</v>
      </c>
      <c r="M10" s="96" t="s">
        <v>12</v>
      </c>
      <c r="N10" s="97" t="s">
        <v>12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5"/>
    </row>
    <row r="11" spans="1:58" s="16" customFormat="1" ht="60" customHeight="1">
      <c r="A11" s="141"/>
      <c r="B11" s="113">
        <v>4</v>
      </c>
      <c r="C11" s="88" t="s">
        <v>9</v>
      </c>
      <c r="D11" s="114" t="s">
        <v>10</v>
      </c>
      <c r="E11" s="90">
        <v>2739.023345960002</v>
      </c>
      <c r="F11" s="90">
        <f>E11*B11</f>
        <v>10956.093383840009</v>
      </c>
      <c r="G11" s="124" t="s">
        <v>11</v>
      </c>
      <c r="H11" s="26"/>
      <c r="I11" s="95" t="s">
        <v>12</v>
      </c>
      <c r="J11" s="96" t="s">
        <v>12</v>
      </c>
      <c r="K11" s="96" t="s">
        <v>12</v>
      </c>
      <c r="L11" s="96" t="s">
        <v>12</v>
      </c>
      <c r="M11" s="96" t="s">
        <v>12</v>
      </c>
      <c r="N11" s="97" t="s">
        <v>12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5"/>
    </row>
    <row r="12" spans="1:58" s="16" customFormat="1" ht="60" customHeight="1">
      <c r="A12" s="141"/>
      <c r="B12" s="119">
        <v>1</v>
      </c>
      <c r="C12" s="89" t="s">
        <v>13</v>
      </c>
      <c r="D12" s="119" t="s">
        <v>14</v>
      </c>
      <c r="E12" s="91">
        <v>32158.436712489998</v>
      </c>
      <c r="F12" s="91">
        <f>E12*B12</f>
        <v>32158.436712489998</v>
      </c>
      <c r="G12" s="120" t="s">
        <v>15</v>
      </c>
      <c r="H12" s="33"/>
      <c r="I12" s="98" t="s">
        <v>12</v>
      </c>
      <c r="J12" s="99" t="s">
        <v>12</v>
      </c>
      <c r="K12" s="99" t="s">
        <v>12</v>
      </c>
      <c r="L12" s="99" t="s">
        <v>12</v>
      </c>
      <c r="M12" s="99" t="s">
        <v>12</v>
      </c>
      <c r="N12" s="100" t="s">
        <v>12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5"/>
    </row>
    <row r="13" spans="1:14" s="14" customFormat="1" ht="30" customHeight="1">
      <c r="A13" s="39"/>
      <c r="B13" s="40"/>
      <c r="C13" s="41"/>
      <c r="D13" s="40"/>
      <c r="E13" s="42"/>
      <c r="F13" s="42"/>
      <c r="G13" s="40"/>
      <c r="I13" s="43"/>
      <c r="J13" s="43"/>
      <c r="K13" s="43"/>
      <c r="L13" s="43"/>
      <c r="M13" s="43"/>
      <c r="N13" s="43"/>
    </row>
    <row r="14" spans="1:58" s="16" customFormat="1" ht="33.75" customHeight="1">
      <c r="A14" s="48" t="s">
        <v>20</v>
      </c>
      <c r="B14" s="17"/>
      <c r="C14" s="17"/>
      <c r="D14" s="17"/>
      <c r="E14" s="17"/>
      <c r="F14" s="22"/>
      <c r="G14" s="17"/>
      <c r="H14" s="20"/>
      <c r="I14" s="22"/>
      <c r="J14" s="22"/>
      <c r="K14" s="22"/>
      <c r="L14" s="22"/>
      <c r="M14" s="22"/>
      <c r="N14" s="23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5"/>
    </row>
    <row r="15" spans="1:58" s="16" customFormat="1" ht="60" customHeight="1">
      <c r="A15" s="140" t="s">
        <v>21</v>
      </c>
      <c r="B15" s="46">
        <v>3</v>
      </c>
      <c r="C15" s="49" t="s">
        <v>9</v>
      </c>
      <c r="D15" s="50" t="s">
        <v>10</v>
      </c>
      <c r="E15" s="25">
        <v>34897.46005845</v>
      </c>
      <c r="F15" s="25">
        <f>E15*B15</f>
        <v>104692.38017535</v>
      </c>
      <c r="G15" s="46" t="s">
        <v>16</v>
      </c>
      <c r="H15" s="26"/>
      <c r="I15" s="28" t="s">
        <v>12</v>
      </c>
      <c r="J15" s="28" t="s">
        <v>12</v>
      </c>
      <c r="K15" s="28" t="s">
        <v>12</v>
      </c>
      <c r="L15" s="28" t="s">
        <v>12</v>
      </c>
      <c r="M15" s="28" t="s">
        <v>12</v>
      </c>
      <c r="N15" s="29" t="s">
        <v>12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5"/>
    </row>
    <row r="16" spans="1:58" s="16" customFormat="1" ht="60" customHeight="1">
      <c r="A16" s="140"/>
      <c r="B16" s="121">
        <v>1</v>
      </c>
      <c r="C16" s="24" t="s">
        <v>13</v>
      </c>
      <c r="D16" s="119" t="s">
        <v>14</v>
      </c>
      <c r="E16" s="31">
        <v>32158.436712489998</v>
      </c>
      <c r="F16" s="31">
        <f>E16*B16</f>
        <v>32158.436712489998</v>
      </c>
      <c r="G16" s="121" t="s">
        <v>15</v>
      </c>
      <c r="H16" s="33"/>
      <c r="I16" s="35" t="s">
        <v>12</v>
      </c>
      <c r="J16" s="35" t="s">
        <v>12</v>
      </c>
      <c r="K16" s="35" t="s">
        <v>12</v>
      </c>
      <c r="L16" s="35" t="s">
        <v>12</v>
      </c>
      <c r="M16" s="35" t="s">
        <v>12</v>
      </c>
      <c r="N16" s="36" t="s">
        <v>12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5"/>
    </row>
    <row r="17" spans="1:14" s="14" customFormat="1" ht="36" customHeight="1">
      <c r="A17" s="39"/>
      <c r="B17" s="40"/>
      <c r="C17" s="41"/>
      <c r="D17" s="40"/>
      <c r="E17" s="42"/>
      <c r="F17" s="42"/>
      <c r="G17" s="40"/>
      <c r="I17" s="43"/>
      <c r="J17" s="43"/>
      <c r="K17" s="43"/>
      <c r="L17" s="43"/>
      <c r="M17" s="43"/>
      <c r="N17" s="43"/>
    </row>
    <row r="18" spans="1:58" s="16" customFormat="1" ht="37.5" customHeight="1">
      <c r="A18" s="86" t="s">
        <v>22</v>
      </c>
      <c r="B18" s="101"/>
      <c r="C18" s="101"/>
      <c r="D18" s="101"/>
      <c r="E18" s="101"/>
      <c r="F18" s="87"/>
      <c r="G18" s="101"/>
      <c r="H18" s="20"/>
      <c r="I18" s="87"/>
      <c r="J18" s="87"/>
      <c r="K18" s="87"/>
      <c r="L18" s="87"/>
      <c r="M18" s="87"/>
      <c r="N18" s="9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5"/>
    </row>
    <row r="19" spans="1:58" s="16" customFormat="1" ht="60" customHeight="1">
      <c r="A19" s="141" t="s">
        <v>23</v>
      </c>
      <c r="B19" s="46">
        <v>5</v>
      </c>
      <c r="C19" s="88" t="s">
        <v>9</v>
      </c>
      <c r="D19" s="50" t="s">
        <v>10</v>
      </c>
      <c r="E19" s="90">
        <v>34897.46005845</v>
      </c>
      <c r="F19" s="90">
        <f>E19*B19</f>
        <v>174487.30029225</v>
      </c>
      <c r="G19" s="46" t="s">
        <v>16</v>
      </c>
      <c r="H19" s="26"/>
      <c r="I19" s="96" t="s">
        <v>12</v>
      </c>
      <c r="J19" s="96" t="s">
        <v>12</v>
      </c>
      <c r="K19" s="96" t="s">
        <v>12</v>
      </c>
      <c r="L19" s="96" t="s">
        <v>12</v>
      </c>
      <c r="M19" s="96" t="s">
        <v>12</v>
      </c>
      <c r="N19" s="97" t="s">
        <v>12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5"/>
    </row>
    <row r="20" spans="1:58" s="16" customFormat="1" ht="60" customHeight="1">
      <c r="A20" s="141"/>
      <c r="B20" s="113">
        <v>4</v>
      </c>
      <c r="C20" s="88" t="s">
        <v>9</v>
      </c>
      <c r="D20" s="114" t="s">
        <v>10</v>
      </c>
      <c r="E20" s="90">
        <v>2739.023345960002</v>
      </c>
      <c r="F20" s="90">
        <f>E20*B20</f>
        <v>10956.093383840009</v>
      </c>
      <c r="G20" s="113" t="s">
        <v>11</v>
      </c>
      <c r="H20" s="26"/>
      <c r="I20" s="96" t="s">
        <v>12</v>
      </c>
      <c r="J20" s="96" t="s">
        <v>12</v>
      </c>
      <c r="K20" s="96" t="s">
        <v>12</v>
      </c>
      <c r="L20" s="96" t="s">
        <v>12</v>
      </c>
      <c r="M20" s="96" t="s">
        <v>12</v>
      </c>
      <c r="N20" s="97" t="s">
        <v>12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5"/>
    </row>
    <row r="21" spans="1:58" s="16" customFormat="1" ht="60" customHeight="1">
      <c r="A21" s="141"/>
      <c r="B21" s="119">
        <v>1</v>
      </c>
      <c r="C21" s="89" t="s">
        <v>13</v>
      </c>
      <c r="D21" s="119" t="s">
        <v>14</v>
      </c>
      <c r="E21" s="91">
        <v>32158.436712489998</v>
      </c>
      <c r="F21" s="91">
        <f>E21*B21</f>
        <v>32158.436712489998</v>
      </c>
      <c r="G21" s="119" t="s">
        <v>24</v>
      </c>
      <c r="H21" s="33"/>
      <c r="I21" s="99" t="s">
        <v>12</v>
      </c>
      <c r="J21" s="99" t="s">
        <v>12</v>
      </c>
      <c r="K21" s="99" t="s">
        <v>12</v>
      </c>
      <c r="L21" s="99" t="s">
        <v>12</v>
      </c>
      <c r="M21" s="99" t="s">
        <v>12</v>
      </c>
      <c r="N21" s="100" t="s">
        <v>12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5"/>
    </row>
    <row r="22" spans="1:14" s="14" customFormat="1" ht="36" customHeight="1">
      <c r="A22" s="39"/>
      <c r="B22" s="40"/>
      <c r="C22" s="41"/>
      <c r="D22" s="40"/>
      <c r="E22" s="42"/>
      <c r="F22" s="42"/>
      <c r="G22" s="40"/>
      <c r="I22" s="102"/>
      <c r="J22" s="102"/>
      <c r="K22" s="102"/>
      <c r="L22" s="102"/>
      <c r="M22" s="102"/>
      <c r="N22" s="102"/>
    </row>
    <row r="23" spans="1:58" s="16" customFormat="1" ht="37.5" customHeight="1">
      <c r="A23" s="48" t="s">
        <v>25</v>
      </c>
      <c r="B23" s="17"/>
      <c r="C23" s="17"/>
      <c r="D23" s="17"/>
      <c r="E23" s="17"/>
      <c r="F23" s="17"/>
      <c r="G23" s="17"/>
      <c r="H23" s="20"/>
      <c r="I23" s="22" t="s">
        <v>12</v>
      </c>
      <c r="J23" s="22" t="s">
        <v>12</v>
      </c>
      <c r="K23" s="22" t="s">
        <v>12</v>
      </c>
      <c r="L23" s="22" t="s">
        <v>12</v>
      </c>
      <c r="M23" s="22" t="s">
        <v>12</v>
      </c>
      <c r="N23" s="23" t="s">
        <v>12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5"/>
    </row>
    <row r="24" spans="1:58" s="16" customFormat="1" ht="37.5" customHeight="1">
      <c r="A24" s="140" t="s">
        <v>26</v>
      </c>
      <c r="B24" s="114">
        <v>1</v>
      </c>
      <c r="C24" s="24" t="s">
        <v>9</v>
      </c>
      <c r="D24" s="114" t="s">
        <v>27</v>
      </c>
      <c r="E24" s="25">
        <v>2764.448198000002</v>
      </c>
      <c r="F24" s="25">
        <f>E24*B24</f>
        <v>2764.448198000002</v>
      </c>
      <c r="G24" s="113" t="s">
        <v>11</v>
      </c>
      <c r="H24" s="26"/>
      <c r="I24" s="28" t="s">
        <v>12</v>
      </c>
      <c r="J24" s="28" t="s">
        <v>12</v>
      </c>
      <c r="K24" s="28" t="s">
        <v>12</v>
      </c>
      <c r="L24" s="28" t="s">
        <v>12</v>
      </c>
      <c r="M24" s="28" t="s">
        <v>12</v>
      </c>
      <c r="N24" s="29" t="s">
        <v>12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5"/>
    </row>
    <row r="25" spans="1:58" s="16" customFormat="1" ht="60" customHeight="1">
      <c r="A25" s="140"/>
      <c r="B25" s="113">
        <v>1</v>
      </c>
      <c r="C25" s="49" t="s">
        <v>9</v>
      </c>
      <c r="D25" s="114" t="s">
        <v>10</v>
      </c>
      <c r="E25" s="25">
        <v>2739.023345960002</v>
      </c>
      <c r="F25" s="25">
        <f>E25*B25</f>
        <v>2739.023345960002</v>
      </c>
      <c r="G25" s="113" t="s">
        <v>11</v>
      </c>
      <c r="H25" s="26"/>
      <c r="I25" s="28" t="s">
        <v>12</v>
      </c>
      <c r="J25" s="28" t="s">
        <v>12</v>
      </c>
      <c r="K25" s="28" t="s">
        <v>12</v>
      </c>
      <c r="L25" s="28" t="s">
        <v>12</v>
      </c>
      <c r="M25" s="28" t="s">
        <v>12</v>
      </c>
      <c r="N25" s="29" t="s">
        <v>12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5"/>
    </row>
    <row r="26" spans="1:58" s="16" customFormat="1" ht="60" customHeight="1">
      <c r="A26" s="140"/>
      <c r="B26" s="46">
        <v>1</v>
      </c>
      <c r="C26" s="24" t="s">
        <v>13</v>
      </c>
      <c r="D26" s="50" t="s">
        <v>28</v>
      </c>
      <c r="E26" s="25">
        <v>32456.945849499996</v>
      </c>
      <c r="F26" s="25">
        <f>E26*B26</f>
        <v>32456.945849499996</v>
      </c>
      <c r="G26" s="46" t="s">
        <v>16</v>
      </c>
      <c r="H26" s="26"/>
      <c r="I26" s="28"/>
      <c r="J26" s="28"/>
      <c r="K26" s="28"/>
      <c r="L26" s="28"/>
      <c r="M26" s="28"/>
      <c r="N26" s="2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5"/>
    </row>
    <row r="27" spans="1:58" s="16" customFormat="1" ht="60" customHeight="1">
      <c r="A27" s="140"/>
      <c r="B27" s="46">
        <v>1</v>
      </c>
      <c r="C27" s="24" t="s">
        <v>13</v>
      </c>
      <c r="D27" s="50" t="s">
        <v>14</v>
      </c>
      <c r="E27" s="25">
        <v>32158.436712489998</v>
      </c>
      <c r="F27" s="25">
        <f>E27*B27</f>
        <v>32158.436712489998</v>
      </c>
      <c r="G27" s="46" t="s">
        <v>16</v>
      </c>
      <c r="H27" s="26"/>
      <c r="I27" s="28" t="s">
        <v>12</v>
      </c>
      <c r="J27" s="28" t="s">
        <v>12</v>
      </c>
      <c r="K27" s="28" t="s">
        <v>12</v>
      </c>
      <c r="L27" s="28" t="s">
        <v>12</v>
      </c>
      <c r="M27" s="28" t="s">
        <v>12</v>
      </c>
      <c r="N27" s="28" t="s">
        <v>12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5"/>
    </row>
    <row r="28" spans="1:58" s="16" customFormat="1" ht="60" customHeight="1">
      <c r="A28" s="140"/>
      <c r="B28" s="121">
        <v>1</v>
      </c>
      <c r="C28" s="24" t="s">
        <v>13</v>
      </c>
      <c r="D28" s="119" t="s">
        <v>28</v>
      </c>
      <c r="E28" s="25">
        <v>32456.945849499996</v>
      </c>
      <c r="F28" s="31">
        <f>E28*B28</f>
        <v>32456.945849499996</v>
      </c>
      <c r="G28" s="121" t="s">
        <v>24</v>
      </c>
      <c r="H28" s="33"/>
      <c r="I28" s="35" t="s">
        <v>12</v>
      </c>
      <c r="J28" s="35" t="s">
        <v>12</v>
      </c>
      <c r="K28" s="35" t="s">
        <v>12</v>
      </c>
      <c r="L28" s="35" t="s">
        <v>12</v>
      </c>
      <c r="M28" s="35" t="s">
        <v>12</v>
      </c>
      <c r="N28" s="36" t="s">
        <v>12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5"/>
    </row>
    <row r="29" spans="1:14" s="14" customFormat="1" ht="36" customHeight="1">
      <c r="A29" s="39"/>
      <c r="B29" s="40"/>
      <c r="C29" s="41"/>
      <c r="D29" s="40"/>
      <c r="E29" s="42"/>
      <c r="F29" s="42"/>
      <c r="G29" s="40"/>
      <c r="I29" s="43"/>
      <c r="J29" s="43"/>
      <c r="K29" s="43"/>
      <c r="L29" s="43"/>
      <c r="M29" s="43"/>
      <c r="N29" s="43"/>
    </row>
    <row r="30" spans="1:58" s="16" customFormat="1" ht="37.5" customHeight="1">
      <c r="A30" s="86" t="s">
        <v>29</v>
      </c>
      <c r="B30" s="101"/>
      <c r="C30" s="101"/>
      <c r="D30" s="101"/>
      <c r="E30" s="101"/>
      <c r="F30" s="87"/>
      <c r="G30" s="101"/>
      <c r="H30" s="20"/>
      <c r="I30" s="103"/>
      <c r="J30" s="103"/>
      <c r="K30" s="103"/>
      <c r="L30" s="103"/>
      <c r="M30" s="103"/>
      <c r="N30" s="10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5"/>
    </row>
    <row r="31" spans="1:58" s="16" customFormat="1" ht="60" customHeight="1" thickBot="1">
      <c r="A31" s="141" t="s">
        <v>30</v>
      </c>
      <c r="B31" s="46">
        <v>2</v>
      </c>
      <c r="C31" s="88" t="s">
        <v>9</v>
      </c>
      <c r="D31" s="50" t="s">
        <v>27</v>
      </c>
      <c r="E31" s="90">
        <v>35221.3940475</v>
      </c>
      <c r="F31" s="90">
        <f>E31*B31</f>
        <v>70442.788095</v>
      </c>
      <c r="G31" s="46" t="s">
        <v>16</v>
      </c>
      <c r="H31" s="26"/>
      <c r="I31" s="96" t="s">
        <v>12</v>
      </c>
      <c r="J31" s="96" t="s">
        <v>12</v>
      </c>
      <c r="K31" s="96" t="s">
        <v>12</v>
      </c>
      <c r="L31" s="96" t="s">
        <v>12</v>
      </c>
      <c r="M31" s="96" t="s">
        <v>12</v>
      </c>
      <c r="N31" s="97" t="s">
        <v>12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5"/>
    </row>
    <row r="32" spans="1:58" s="16" customFormat="1" ht="60" customHeight="1" thickBot="1">
      <c r="A32" s="141"/>
      <c r="B32" s="46">
        <v>1</v>
      </c>
      <c r="C32" s="88" t="s">
        <v>9</v>
      </c>
      <c r="D32" s="50" t="s">
        <v>10</v>
      </c>
      <c r="E32" s="90">
        <v>34897.46005845</v>
      </c>
      <c r="F32" s="90">
        <f>E32*B32</f>
        <v>34897.46005845</v>
      </c>
      <c r="G32" s="46" t="s">
        <v>16</v>
      </c>
      <c r="H32" s="26"/>
      <c r="I32" s="96" t="s">
        <v>12</v>
      </c>
      <c r="J32" s="96" t="s">
        <v>12</v>
      </c>
      <c r="K32" s="96" t="s">
        <v>12</v>
      </c>
      <c r="L32" s="96" t="s">
        <v>12</v>
      </c>
      <c r="M32" s="96" t="s">
        <v>12</v>
      </c>
      <c r="N32" s="97" t="s">
        <v>12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5"/>
    </row>
    <row r="33" spans="1:58" s="16" customFormat="1" ht="60" customHeight="1">
      <c r="A33" s="141"/>
      <c r="B33" s="46">
        <v>3</v>
      </c>
      <c r="C33" s="88" t="s">
        <v>13</v>
      </c>
      <c r="D33" s="50" t="s">
        <v>28</v>
      </c>
      <c r="E33" s="90">
        <v>32456.945849499996</v>
      </c>
      <c r="F33" s="90">
        <f>E33*B33</f>
        <v>97370.83754849999</v>
      </c>
      <c r="G33" s="46" t="s">
        <v>16</v>
      </c>
      <c r="H33" s="26"/>
      <c r="I33" s="96" t="s">
        <v>12</v>
      </c>
      <c r="J33" s="96" t="s">
        <v>12</v>
      </c>
      <c r="K33" s="96" t="s">
        <v>12</v>
      </c>
      <c r="L33" s="96" t="s">
        <v>12</v>
      </c>
      <c r="M33" s="96" t="s">
        <v>12</v>
      </c>
      <c r="N33" s="97" t="s">
        <v>12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5"/>
    </row>
    <row r="34" spans="1:58" s="38" customFormat="1" ht="60" customHeight="1">
      <c r="A34" s="141"/>
      <c r="B34" s="46">
        <v>1</v>
      </c>
      <c r="C34" s="105" t="s">
        <v>13</v>
      </c>
      <c r="D34" s="50" t="s">
        <v>14</v>
      </c>
      <c r="E34" s="90">
        <v>32158.436712489998</v>
      </c>
      <c r="F34" s="90">
        <f>E34*B34</f>
        <v>32158.436712489998</v>
      </c>
      <c r="G34" s="46" t="s">
        <v>16</v>
      </c>
      <c r="H34" s="26"/>
      <c r="I34" s="96" t="s">
        <v>12</v>
      </c>
      <c r="J34" s="96" t="s">
        <v>12</v>
      </c>
      <c r="K34" s="96" t="s">
        <v>12</v>
      </c>
      <c r="L34" s="96" t="s">
        <v>12</v>
      </c>
      <c r="M34" s="96" t="s">
        <v>12</v>
      </c>
      <c r="N34" s="97" t="s">
        <v>12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37"/>
    </row>
    <row r="35" spans="1:58" s="38" customFormat="1" ht="63" customHeight="1">
      <c r="A35" s="141"/>
      <c r="B35" s="121">
        <v>1</v>
      </c>
      <c r="C35" s="106" t="s">
        <v>13</v>
      </c>
      <c r="D35" s="119" t="s">
        <v>28</v>
      </c>
      <c r="E35" s="90">
        <v>32456.9458495</v>
      </c>
      <c r="F35" s="91">
        <f>E35*B35</f>
        <v>32456.9458495</v>
      </c>
      <c r="G35" s="121" t="s">
        <v>15</v>
      </c>
      <c r="H35" s="33"/>
      <c r="I35" s="99" t="s">
        <v>12</v>
      </c>
      <c r="J35" s="99" t="s">
        <v>12</v>
      </c>
      <c r="K35" s="99" t="s">
        <v>12</v>
      </c>
      <c r="L35" s="99" t="s">
        <v>12</v>
      </c>
      <c r="M35" s="99" t="s">
        <v>12</v>
      </c>
      <c r="N35" s="100" t="s">
        <v>12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37"/>
    </row>
    <row r="36" spans="1:14" s="14" customFormat="1" ht="36" customHeight="1">
      <c r="A36" s="39"/>
      <c r="B36" s="40"/>
      <c r="C36" s="41"/>
      <c r="D36" s="40"/>
      <c r="E36" s="42"/>
      <c r="F36" s="42"/>
      <c r="G36" s="40"/>
      <c r="I36" s="43"/>
      <c r="J36" s="43"/>
      <c r="K36" s="43"/>
      <c r="L36" s="43"/>
      <c r="M36" s="43"/>
      <c r="N36" s="43"/>
    </row>
    <row r="37" spans="1:58" s="45" customFormat="1" ht="27.75" customHeight="1">
      <c r="A37" s="48" t="s">
        <v>31</v>
      </c>
      <c r="B37" s="17"/>
      <c r="C37" s="17"/>
      <c r="D37" s="17"/>
      <c r="E37" s="17"/>
      <c r="F37" s="19"/>
      <c r="G37" s="19"/>
      <c r="H37" s="20"/>
      <c r="I37" s="51"/>
      <c r="J37" s="51"/>
      <c r="K37" s="51"/>
      <c r="L37" s="51"/>
      <c r="M37" s="51"/>
      <c r="N37" s="52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44"/>
    </row>
    <row r="38" spans="1:58" s="45" customFormat="1" ht="60" customHeight="1">
      <c r="A38" s="140" t="s">
        <v>32</v>
      </c>
      <c r="B38" s="46">
        <v>2</v>
      </c>
      <c r="C38" s="17" t="s">
        <v>9</v>
      </c>
      <c r="D38" s="50" t="s">
        <v>10</v>
      </c>
      <c r="E38" s="25">
        <v>34897.46005845</v>
      </c>
      <c r="F38" s="25">
        <f>E38*B38</f>
        <v>69794.9201169</v>
      </c>
      <c r="G38" s="46" t="s">
        <v>16</v>
      </c>
      <c r="H38" s="26"/>
      <c r="I38" s="28" t="s">
        <v>12</v>
      </c>
      <c r="J38" s="28" t="s">
        <v>12</v>
      </c>
      <c r="K38" s="28" t="s">
        <v>12</v>
      </c>
      <c r="L38" s="28" t="s">
        <v>12</v>
      </c>
      <c r="M38" s="28" t="s">
        <v>12</v>
      </c>
      <c r="N38" s="29" t="s">
        <v>12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44"/>
    </row>
    <row r="39" spans="1:58" s="45" customFormat="1" ht="60" customHeight="1">
      <c r="A39" s="140"/>
      <c r="B39" s="113">
        <v>1</v>
      </c>
      <c r="C39" s="49" t="s">
        <v>9</v>
      </c>
      <c r="D39" s="114" t="s">
        <v>10</v>
      </c>
      <c r="E39" s="25">
        <v>2739.023345960002</v>
      </c>
      <c r="F39" s="25">
        <f>E39*B39</f>
        <v>2739.023345960002</v>
      </c>
      <c r="G39" s="113" t="s">
        <v>11</v>
      </c>
      <c r="H39" s="26"/>
      <c r="I39" s="28" t="s">
        <v>12</v>
      </c>
      <c r="J39" s="28" t="s">
        <v>12</v>
      </c>
      <c r="K39" s="28" t="s">
        <v>12</v>
      </c>
      <c r="L39" s="28" t="s">
        <v>12</v>
      </c>
      <c r="M39" s="28" t="s">
        <v>12</v>
      </c>
      <c r="N39" s="29" t="s">
        <v>12</v>
      </c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44"/>
    </row>
    <row r="40" spans="1:58" s="45" customFormat="1" ht="60" customHeight="1">
      <c r="A40" s="140"/>
      <c r="B40" s="46">
        <v>1</v>
      </c>
      <c r="C40" s="24" t="s">
        <v>13</v>
      </c>
      <c r="D40" s="50" t="s">
        <v>14</v>
      </c>
      <c r="E40" s="25">
        <v>32158.436712489998</v>
      </c>
      <c r="F40" s="25">
        <f>E40*B40</f>
        <v>32158.436712489998</v>
      </c>
      <c r="G40" s="46" t="s">
        <v>16</v>
      </c>
      <c r="H40" s="26"/>
      <c r="I40" s="28" t="s">
        <v>12</v>
      </c>
      <c r="J40" s="28" t="s">
        <v>12</v>
      </c>
      <c r="K40" s="28" t="s">
        <v>12</v>
      </c>
      <c r="L40" s="28" t="s">
        <v>12</v>
      </c>
      <c r="M40" s="28" t="s">
        <v>12</v>
      </c>
      <c r="N40" s="29" t="s">
        <v>12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44"/>
    </row>
    <row r="41" spans="1:58" s="45" customFormat="1" ht="60" customHeight="1">
      <c r="A41" s="140"/>
      <c r="B41" s="123">
        <v>1</v>
      </c>
      <c r="C41" s="24" t="s">
        <v>13</v>
      </c>
      <c r="D41" s="115" t="s">
        <v>28</v>
      </c>
      <c r="E41" s="25">
        <v>32456.9458495</v>
      </c>
      <c r="F41" s="25">
        <f>E41*B41</f>
        <v>32456.9458495</v>
      </c>
      <c r="G41" s="123" t="s">
        <v>15</v>
      </c>
      <c r="H41" s="26"/>
      <c r="I41" s="28" t="s">
        <v>12</v>
      </c>
      <c r="J41" s="28" t="s">
        <v>12</v>
      </c>
      <c r="K41" s="28" t="s">
        <v>12</v>
      </c>
      <c r="L41" s="28" t="s">
        <v>12</v>
      </c>
      <c r="M41" s="28" t="s">
        <v>12</v>
      </c>
      <c r="N41" s="29" t="s">
        <v>12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44"/>
    </row>
    <row r="42" spans="1:58" s="16" customFormat="1" ht="60" customHeight="1">
      <c r="A42" s="140"/>
      <c r="B42" s="30">
        <v>1</v>
      </c>
      <c r="C42" s="24" t="s">
        <v>13</v>
      </c>
      <c r="D42" s="53" t="s">
        <v>28</v>
      </c>
      <c r="E42" s="31">
        <v>32456.945849499996</v>
      </c>
      <c r="F42" s="31">
        <f>E42*B42</f>
        <v>32456.945849499996</v>
      </c>
      <c r="G42" s="30" t="s">
        <v>16</v>
      </c>
      <c r="H42" s="33"/>
      <c r="I42" s="35" t="s">
        <v>12</v>
      </c>
      <c r="J42" s="35" t="s">
        <v>12</v>
      </c>
      <c r="K42" s="35" t="s">
        <v>12</v>
      </c>
      <c r="L42" s="35" t="s">
        <v>12</v>
      </c>
      <c r="M42" s="35" t="s">
        <v>12</v>
      </c>
      <c r="N42" s="36" t="s">
        <v>12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5"/>
    </row>
    <row r="43" spans="1:14" s="14" customFormat="1" ht="21" customHeight="1">
      <c r="A43" s="39"/>
      <c r="B43" s="40"/>
      <c r="C43" s="41"/>
      <c r="D43" s="40"/>
      <c r="E43" s="42"/>
      <c r="F43" s="42"/>
      <c r="G43" s="40"/>
      <c r="I43" s="102"/>
      <c r="J43" s="102"/>
      <c r="K43" s="102"/>
      <c r="L43" s="102"/>
      <c r="M43" s="102"/>
      <c r="N43" s="102"/>
    </row>
    <row r="44" spans="1:58" s="45" customFormat="1" ht="39" customHeight="1">
      <c r="A44" s="86" t="s">
        <v>33</v>
      </c>
      <c r="B44" s="101"/>
      <c r="C44" s="101"/>
      <c r="D44" s="101"/>
      <c r="E44" s="101"/>
      <c r="F44" s="107"/>
      <c r="G44" s="107"/>
      <c r="H44" s="20"/>
      <c r="I44" s="107"/>
      <c r="J44" s="107"/>
      <c r="K44" s="107"/>
      <c r="L44" s="107"/>
      <c r="M44" s="107"/>
      <c r="N44" s="108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44"/>
    </row>
    <row r="45" spans="1:58" s="16" customFormat="1" ht="60" customHeight="1">
      <c r="A45" s="141" t="s">
        <v>34</v>
      </c>
      <c r="B45" s="46">
        <v>1</v>
      </c>
      <c r="C45" s="88" t="s">
        <v>9</v>
      </c>
      <c r="D45" s="50" t="s">
        <v>10</v>
      </c>
      <c r="E45" s="90">
        <v>34897.46005845</v>
      </c>
      <c r="F45" s="90">
        <f>E45*B45</f>
        <v>34897.46005845</v>
      </c>
      <c r="G45" s="46" t="s">
        <v>16</v>
      </c>
      <c r="H45" s="26"/>
      <c r="I45" s="50">
        <v>1</v>
      </c>
      <c r="J45" s="50" t="s">
        <v>13</v>
      </c>
      <c r="K45" s="50" t="s">
        <v>35</v>
      </c>
      <c r="L45" s="54">
        <v>32236.617676944996</v>
      </c>
      <c r="M45" s="54">
        <f>L45-I45</f>
        <v>32235.617676944996</v>
      </c>
      <c r="N45" s="55" t="s">
        <v>36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5"/>
    </row>
    <row r="46" spans="1:58" s="16" customFormat="1" ht="60" customHeight="1">
      <c r="A46" s="141"/>
      <c r="B46" s="113">
        <v>1</v>
      </c>
      <c r="C46" s="88" t="s">
        <v>9</v>
      </c>
      <c r="D46" s="114" t="s">
        <v>10</v>
      </c>
      <c r="E46" s="90">
        <v>2739.023345960002</v>
      </c>
      <c r="F46" s="90">
        <f>E46*B46</f>
        <v>2739.023345960002</v>
      </c>
      <c r="G46" s="113" t="s">
        <v>11</v>
      </c>
      <c r="H46" s="26"/>
      <c r="I46" s="96" t="s">
        <v>12</v>
      </c>
      <c r="J46" s="96" t="s">
        <v>12</v>
      </c>
      <c r="K46" s="96" t="s">
        <v>12</v>
      </c>
      <c r="L46" s="96" t="s">
        <v>12</v>
      </c>
      <c r="M46" s="96" t="s">
        <v>12</v>
      </c>
      <c r="N46" s="97" t="s">
        <v>12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5"/>
    </row>
    <row r="47" spans="1:58" s="16" customFormat="1" ht="60" customHeight="1">
      <c r="A47" s="141"/>
      <c r="B47" s="116">
        <v>1</v>
      </c>
      <c r="C47" s="88" t="s">
        <v>9</v>
      </c>
      <c r="D47" s="118" t="s">
        <v>37</v>
      </c>
      <c r="E47" s="90">
        <v>34897.46005845</v>
      </c>
      <c r="F47" s="90">
        <f>E47*B47</f>
        <v>34897.46005845</v>
      </c>
      <c r="G47" s="116" t="s">
        <v>24</v>
      </c>
      <c r="H47" s="26"/>
      <c r="I47" s="96" t="s">
        <v>12</v>
      </c>
      <c r="J47" s="96" t="s">
        <v>12</v>
      </c>
      <c r="K47" s="96" t="s">
        <v>12</v>
      </c>
      <c r="L47" s="96" t="s">
        <v>12</v>
      </c>
      <c r="M47" s="96" t="s">
        <v>12</v>
      </c>
      <c r="N47" s="97" t="s">
        <v>12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5"/>
    </row>
    <row r="48" spans="1:58" s="16" customFormat="1" ht="60" customHeight="1">
      <c r="A48" s="141"/>
      <c r="B48" s="30">
        <v>2</v>
      </c>
      <c r="C48" s="89" t="s">
        <v>13</v>
      </c>
      <c r="D48" s="30" t="s">
        <v>14</v>
      </c>
      <c r="E48" s="91">
        <v>32158.436712489998</v>
      </c>
      <c r="F48" s="91">
        <f>E48*B48</f>
        <v>64316.873424979996</v>
      </c>
      <c r="G48" s="30" t="s">
        <v>16</v>
      </c>
      <c r="H48" s="33"/>
      <c r="I48" s="99" t="s">
        <v>12</v>
      </c>
      <c r="J48" s="99" t="s">
        <v>12</v>
      </c>
      <c r="K48" s="99" t="s">
        <v>12</v>
      </c>
      <c r="L48" s="99" t="s">
        <v>12</v>
      </c>
      <c r="M48" s="99" t="s">
        <v>12</v>
      </c>
      <c r="N48" s="100" t="s">
        <v>12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5"/>
    </row>
    <row r="49" spans="1:14" s="14" customFormat="1" ht="21" customHeight="1">
      <c r="A49" s="39"/>
      <c r="B49" s="40"/>
      <c r="C49" s="41"/>
      <c r="D49" s="40"/>
      <c r="E49" s="42"/>
      <c r="F49" s="42"/>
      <c r="G49" s="40"/>
      <c r="I49" s="43"/>
      <c r="J49" s="43"/>
      <c r="K49" s="43"/>
      <c r="L49" s="43"/>
      <c r="M49" s="43"/>
      <c r="N49" s="43"/>
    </row>
    <row r="50" spans="1:58" s="45" customFormat="1" ht="35.25" customHeight="1">
      <c r="A50" s="48" t="s">
        <v>38</v>
      </c>
      <c r="B50" s="17"/>
      <c r="C50" s="56"/>
      <c r="D50" s="17"/>
      <c r="E50" s="17"/>
      <c r="F50" s="19"/>
      <c r="G50" s="17"/>
      <c r="H50" s="57"/>
      <c r="I50" s="17"/>
      <c r="J50" s="17"/>
      <c r="K50" s="17"/>
      <c r="L50" s="17"/>
      <c r="M50" s="17"/>
      <c r="N50" s="5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44"/>
    </row>
    <row r="51" spans="1:58" s="45" customFormat="1" ht="75" customHeight="1">
      <c r="A51" s="140" t="s">
        <v>39</v>
      </c>
      <c r="B51" s="113">
        <v>1</v>
      </c>
      <c r="C51" s="24" t="s">
        <v>9</v>
      </c>
      <c r="D51" s="114" t="s">
        <v>10</v>
      </c>
      <c r="E51" s="25">
        <v>2739.023345960002</v>
      </c>
      <c r="F51" s="25">
        <f>E51*B51</f>
        <v>2739.023345960002</v>
      </c>
      <c r="G51" s="113" t="s">
        <v>11</v>
      </c>
      <c r="H51" s="16"/>
      <c r="I51" s="28" t="s">
        <v>12</v>
      </c>
      <c r="J51" s="28" t="s">
        <v>12</v>
      </c>
      <c r="K51" s="28" t="s">
        <v>12</v>
      </c>
      <c r="L51" s="28" t="s">
        <v>12</v>
      </c>
      <c r="M51" s="28" t="s">
        <v>12</v>
      </c>
      <c r="N51" s="29" t="s">
        <v>12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44"/>
    </row>
    <row r="52" spans="1:58" s="16" customFormat="1" ht="60" customHeight="1">
      <c r="A52" s="140"/>
      <c r="B52" s="46">
        <v>1</v>
      </c>
      <c r="C52" s="24" t="s">
        <v>13</v>
      </c>
      <c r="D52" s="50" t="s">
        <v>28</v>
      </c>
      <c r="E52" s="25">
        <v>32456.945849499996</v>
      </c>
      <c r="F52" s="25">
        <f>E52*B52</f>
        <v>32456.945849499996</v>
      </c>
      <c r="G52" s="46" t="s">
        <v>16</v>
      </c>
      <c r="I52" s="59">
        <v>1</v>
      </c>
      <c r="J52" s="59" t="s">
        <v>40</v>
      </c>
      <c r="K52" s="50" t="s">
        <v>41</v>
      </c>
      <c r="L52" s="54">
        <v>63461.3823504</v>
      </c>
      <c r="M52" s="60">
        <f>L52-I52</f>
        <v>63460.3823504</v>
      </c>
      <c r="N52" s="61" t="s">
        <v>42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5"/>
    </row>
    <row r="53" spans="1:58" s="38" customFormat="1" ht="63" customHeight="1">
      <c r="A53" s="140"/>
      <c r="B53" s="121">
        <v>1</v>
      </c>
      <c r="C53" s="24" t="s">
        <v>13</v>
      </c>
      <c r="D53" s="119" t="s">
        <v>14</v>
      </c>
      <c r="E53" s="31">
        <v>32158.436712489998</v>
      </c>
      <c r="F53" s="31">
        <f>E53*B53</f>
        <v>32158.436712489998</v>
      </c>
      <c r="G53" s="121" t="s">
        <v>24</v>
      </c>
      <c r="H53" s="62"/>
      <c r="I53" s="35" t="s">
        <v>12</v>
      </c>
      <c r="J53" s="35" t="s">
        <v>12</v>
      </c>
      <c r="K53" s="35" t="s">
        <v>12</v>
      </c>
      <c r="L53" s="35" t="s">
        <v>12</v>
      </c>
      <c r="M53" s="35" t="s">
        <v>12</v>
      </c>
      <c r="N53" s="36" t="s">
        <v>12</v>
      </c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37"/>
    </row>
    <row r="54" spans="1:14" s="14" customFormat="1" ht="21" customHeight="1">
      <c r="A54" s="39"/>
      <c r="B54" s="40"/>
      <c r="C54" s="109"/>
      <c r="D54" s="40"/>
      <c r="E54" s="42"/>
      <c r="F54" s="42"/>
      <c r="G54" s="40"/>
      <c r="I54" s="43"/>
      <c r="J54" s="43"/>
      <c r="K54" s="43"/>
      <c r="L54" s="43"/>
      <c r="M54" s="43"/>
      <c r="N54" s="43"/>
    </row>
    <row r="55" spans="1:58" s="45" customFormat="1" ht="37.5" customHeight="1">
      <c r="A55" s="86" t="s">
        <v>43</v>
      </c>
      <c r="B55" s="101"/>
      <c r="C55" s="101"/>
      <c r="D55" s="101"/>
      <c r="E55" s="101"/>
      <c r="F55" s="107"/>
      <c r="G55" s="101"/>
      <c r="H55" s="110"/>
      <c r="I55" s="103"/>
      <c r="J55" s="103"/>
      <c r="K55" s="103"/>
      <c r="L55" s="103"/>
      <c r="M55" s="103"/>
      <c r="N55" s="10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44"/>
    </row>
    <row r="56" spans="1:58" s="45" customFormat="1" ht="60" customHeight="1">
      <c r="A56" s="141" t="s">
        <v>44</v>
      </c>
      <c r="B56" s="114">
        <v>1</v>
      </c>
      <c r="C56" s="88" t="s">
        <v>9</v>
      </c>
      <c r="D56" s="114" t="s">
        <v>10</v>
      </c>
      <c r="E56" s="90">
        <v>2739.023345960002</v>
      </c>
      <c r="F56" s="90">
        <f>E56*B56</f>
        <v>2739.023345960002</v>
      </c>
      <c r="G56" s="113" t="s">
        <v>11</v>
      </c>
      <c r="H56" s="26"/>
      <c r="I56" s="96" t="s">
        <v>12</v>
      </c>
      <c r="J56" s="96" t="s">
        <v>12</v>
      </c>
      <c r="K56" s="96" t="s">
        <v>12</v>
      </c>
      <c r="L56" s="96" t="s">
        <v>12</v>
      </c>
      <c r="M56" s="96" t="s">
        <v>12</v>
      </c>
      <c r="N56" s="97" t="s">
        <v>12</v>
      </c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44"/>
    </row>
    <row r="57" spans="1:58" s="45" customFormat="1" ht="60" customHeight="1">
      <c r="A57" s="141"/>
      <c r="B57" s="116">
        <v>1</v>
      </c>
      <c r="C57" s="88" t="s">
        <v>13</v>
      </c>
      <c r="D57" s="116" t="s">
        <v>14</v>
      </c>
      <c r="E57" s="90">
        <v>32158.436712489998</v>
      </c>
      <c r="F57" s="90">
        <f>E57*B57</f>
        <v>32158.436712489998</v>
      </c>
      <c r="G57" s="116" t="s">
        <v>19</v>
      </c>
      <c r="H57" s="26"/>
      <c r="I57" s="96" t="s">
        <v>12</v>
      </c>
      <c r="J57" s="96" t="s">
        <v>12</v>
      </c>
      <c r="K57" s="96" t="s">
        <v>12</v>
      </c>
      <c r="L57" s="96" t="s">
        <v>12</v>
      </c>
      <c r="M57" s="96" t="s">
        <v>12</v>
      </c>
      <c r="N57" s="97" t="s">
        <v>12</v>
      </c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44"/>
    </row>
    <row r="58" spans="1:58" s="45" customFormat="1" ht="60" customHeight="1">
      <c r="A58" s="141"/>
      <c r="B58" s="63">
        <v>2</v>
      </c>
      <c r="C58" s="88" t="s">
        <v>13</v>
      </c>
      <c r="D58" s="46" t="s">
        <v>14</v>
      </c>
      <c r="E58" s="90">
        <v>5359.74</v>
      </c>
      <c r="F58" s="90">
        <f>E58*B58</f>
        <v>10719.48</v>
      </c>
      <c r="G58" s="63" t="s">
        <v>45</v>
      </c>
      <c r="H58" s="26"/>
      <c r="I58" s="111"/>
      <c r="J58" s="111"/>
      <c r="K58" s="111"/>
      <c r="L58" s="111"/>
      <c r="M58" s="111"/>
      <c r="N58" s="112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44"/>
    </row>
    <row r="59" spans="1:58" s="16" customFormat="1" ht="73.5" customHeight="1">
      <c r="A59" s="141"/>
      <c r="B59" s="30">
        <v>1</v>
      </c>
      <c r="C59" s="89" t="s">
        <v>13</v>
      </c>
      <c r="D59" s="64" t="s">
        <v>14</v>
      </c>
      <c r="E59" s="91">
        <v>32158.436712489998</v>
      </c>
      <c r="F59" s="91">
        <f>E59*B59</f>
        <v>32158.436712489998</v>
      </c>
      <c r="G59" s="30" t="s">
        <v>16</v>
      </c>
      <c r="H59" s="33"/>
      <c r="I59" s="99" t="s">
        <v>12</v>
      </c>
      <c r="J59" s="99" t="s">
        <v>12</v>
      </c>
      <c r="K59" s="99" t="s">
        <v>12</v>
      </c>
      <c r="L59" s="99" t="s">
        <v>12</v>
      </c>
      <c r="M59" s="99" t="s">
        <v>12</v>
      </c>
      <c r="N59" s="100" t="s">
        <v>12</v>
      </c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5"/>
    </row>
    <row r="60" spans="1:14" s="14" customFormat="1" ht="21" customHeight="1">
      <c r="A60" s="39"/>
      <c r="B60" s="40"/>
      <c r="C60" s="41"/>
      <c r="D60" s="40"/>
      <c r="E60" s="42"/>
      <c r="F60" s="42"/>
      <c r="G60" s="40"/>
      <c r="I60" s="43"/>
      <c r="J60" s="43"/>
      <c r="K60" s="43"/>
      <c r="L60" s="43"/>
      <c r="M60" s="43"/>
      <c r="N60" s="43"/>
    </row>
    <row r="61" spans="1:58" s="16" customFormat="1" ht="35.25" customHeight="1">
      <c r="A61" s="48" t="s">
        <v>46</v>
      </c>
      <c r="B61" s="17"/>
      <c r="C61" s="17"/>
      <c r="D61" s="17"/>
      <c r="E61" s="17"/>
      <c r="F61" s="19"/>
      <c r="G61" s="17"/>
      <c r="H61" s="20"/>
      <c r="I61" s="51"/>
      <c r="J61" s="51"/>
      <c r="K61" s="51"/>
      <c r="L61" s="51"/>
      <c r="M61" s="51"/>
      <c r="N61" s="52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5"/>
    </row>
    <row r="62" spans="1:58" s="16" customFormat="1" ht="60" customHeight="1" thickBot="1">
      <c r="A62" s="140" t="s">
        <v>47</v>
      </c>
      <c r="B62" s="113">
        <v>1</v>
      </c>
      <c r="C62" s="25" t="s">
        <v>9</v>
      </c>
      <c r="D62" s="114" t="s">
        <v>10</v>
      </c>
      <c r="E62" s="25">
        <v>2739.023345960002</v>
      </c>
      <c r="F62" s="25">
        <f>E62*B62</f>
        <v>2739.023345960002</v>
      </c>
      <c r="G62" s="113" t="s">
        <v>11</v>
      </c>
      <c r="H62" s="26"/>
      <c r="I62" s="28" t="s">
        <v>12</v>
      </c>
      <c r="J62" s="28" t="s">
        <v>12</v>
      </c>
      <c r="K62" s="28" t="s">
        <v>12</v>
      </c>
      <c r="L62" s="28" t="s">
        <v>12</v>
      </c>
      <c r="M62" s="28" t="s">
        <v>12</v>
      </c>
      <c r="N62" s="29" t="s">
        <v>12</v>
      </c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5"/>
    </row>
    <row r="63" spans="1:58" s="16" customFormat="1" ht="60" customHeight="1" thickBot="1">
      <c r="A63" s="140"/>
      <c r="B63" s="46">
        <v>2</v>
      </c>
      <c r="C63" s="24" t="s">
        <v>13</v>
      </c>
      <c r="D63" s="46" t="s">
        <v>48</v>
      </c>
      <c r="E63" s="25">
        <v>32456.9458495</v>
      </c>
      <c r="F63" s="25">
        <f>E63*B63</f>
        <v>64913.891699</v>
      </c>
      <c r="G63" s="46" t="s">
        <v>16</v>
      </c>
      <c r="H63" s="26"/>
      <c r="I63" s="131"/>
      <c r="J63" s="131"/>
      <c r="K63" s="131"/>
      <c r="L63" s="131"/>
      <c r="M63" s="131"/>
      <c r="N63" s="132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5"/>
    </row>
    <row r="64" spans="1:58" s="16" customFormat="1" ht="33" customHeight="1" thickBot="1">
      <c r="A64" s="140"/>
      <c r="B64" s="119">
        <v>1</v>
      </c>
      <c r="C64" s="24" t="s">
        <v>13</v>
      </c>
      <c r="D64" s="122" t="s">
        <v>14</v>
      </c>
      <c r="E64" s="25">
        <v>32158.43671249</v>
      </c>
      <c r="F64" s="31">
        <f>E64*B64</f>
        <v>32158.43671249</v>
      </c>
      <c r="G64" s="119" t="s">
        <v>24</v>
      </c>
      <c r="H64" s="33"/>
      <c r="I64" s="35" t="s">
        <v>12</v>
      </c>
      <c r="J64" s="35" t="s">
        <v>12</v>
      </c>
      <c r="K64" s="35" t="s">
        <v>12</v>
      </c>
      <c r="L64" s="35" t="s">
        <v>12</v>
      </c>
      <c r="M64" s="35" t="s">
        <v>12</v>
      </c>
      <c r="N64" s="36" t="s">
        <v>12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5"/>
    </row>
    <row r="65" spans="1:14" s="14" customFormat="1" ht="21" customHeight="1">
      <c r="A65" s="39"/>
      <c r="B65" s="40"/>
      <c r="C65" s="41"/>
      <c r="D65" s="40"/>
      <c r="E65" s="42"/>
      <c r="F65" s="42"/>
      <c r="G65" s="40"/>
      <c r="I65" s="43"/>
      <c r="J65" s="43"/>
      <c r="K65" s="43"/>
      <c r="L65" s="43"/>
      <c r="M65" s="43"/>
      <c r="N65" s="43"/>
    </row>
    <row r="66" spans="1:58" s="16" customFormat="1" ht="41.25" customHeight="1">
      <c r="A66" s="86" t="s">
        <v>49</v>
      </c>
      <c r="B66" s="87"/>
      <c r="C66" s="87"/>
      <c r="D66" s="87"/>
      <c r="E66" s="101"/>
      <c r="F66" s="107"/>
      <c r="G66" s="107"/>
      <c r="H66" s="20"/>
      <c r="I66" s="103"/>
      <c r="J66" s="103"/>
      <c r="K66" s="103"/>
      <c r="L66" s="103"/>
      <c r="M66" s="103"/>
      <c r="N66" s="10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5"/>
    </row>
    <row r="67" spans="1:58" s="16" customFormat="1" ht="60" customHeight="1">
      <c r="A67" s="141" t="s">
        <v>50</v>
      </c>
      <c r="B67" s="46">
        <v>1</v>
      </c>
      <c r="C67" s="88" t="s">
        <v>13</v>
      </c>
      <c r="D67" s="46" t="s">
        <v>28</v>
      </c>
      <c r="E67" s="90">
        <v>32456.945849499996</v>
      </c>
      <c r="F67" s="90">
        <f>E67*B67</f>
        <v>32456.945849499996</v>
      </c>
      <c r="G67" s="46" t="s">
        <v>16</v>
      </c>
      <c r="H67" s="26"/>
      <c r="I67" s="96" t="s">
        <v>12</v>
      </c>
      <c r="J67" s="96" t="s">
        <v>12</v>
      </c>
      <c r="K67" s="96" t="s">
        <v>12</v>
      </c>
      <c r="L67" s="96" t="s">
        <v>12</v>
      </c>
      <c r="M67" s="96" t="s">
        <v>12</v>
      </c>
      <c r="N67" s="97" t="s">
        <v>12</v>
      </c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5"/>
    </row>
    <row r="68" spans="1:58" s="16" customFormat="1" ht="60" customHeight="1">
      <c r="A68" s="141"/>
      <c r="B68" s="30">
        <v>1</v>
      </c>
      <c r="C68" s="89" t="s">
        <v>13</v>
      </c>
      <c r="D68" s="30" t="s">
        <v>14</v>
      </c>
      <c r="E68" s="91">
        <v>32158.43671249</v>
      </c>
      <c r="F68" s="91">
        <f>E68*B68</f>
        <v>32158.43671249</v>
      </c>
      <c r="G68" s="30" t="s">
        <v>16</v>
      </c>
      <c r="H68" s="33"/>
      <c r="I68" s="99" t="s">
        <v>12</v>
      </c>
      <c r="J68" s="99" t="s">
        <v>12</v>
      </c>
      <c r="K68" s="99" t="s">
        <v>12</v>
      </c>
      <c r="L68" s="99" t="s">
        <v>12</v>
      </c>
      <c r="M68" s="99" t="s">
        <v>12</v>
      </c>
      <c r="N68" s="100" t="s">
        <v>12</v>
      </c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5"/>
    </row>
    <row r="69" spans="1:58" s="68" customFormat="1" ht="13.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7"/>
    </row>
    <row r="70" spans="1:58" s="16" customFormat="1" ht="60" customHeight="1">
      <c r="A70" s="69" t="s">
        <v>51</v>
      </c>
      <c r="B70" s="70">
        <f>SUM(B4:B68)</f>
        <v>65</v>
      </c>
      <c r="C70" s="71"/>
      <c r="D70" s="72"/>
      <c r="E70" s="69" t="s">
        <v>51</v>
      </c>
      <c r="F70" s="73">
        <f>SUM(F4:F69)</f>
        <v>1625026.2484158496</v>
      </c>
      <c r="G70" s="71"/>
      <c r="H70" s="74"/>
      <c r="I70" s="69" t="s">
        <v>51</v>
      </c>
      <c r="J70" s="72">
        <v>2</v>
      </c>
      <c r="K70" s="70"/>
      <c r="L70" s="69" t="s">
        <v>51</v>
      </c>
      <c r="M70" s="75">
        <f>SUM(M6:M68)</f>
        <v>95696.000027345</v>
      </c>
      <c r="N70" s="71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5"/>
    </row>
    <row r="71" spans="1:58" s="16" customFormat="1" ht="60" customHeight="1" thickBot="1">
      <c r="A71" s="142" t="s">
        <v>52</v>
      </c>
      <c r="B71" s="142"/>
      <c r="C71" s="142"/>
      <c r="D71" s="142"/>
      <c r="E71" s="142"/>
      <c r="F71" s="142"/>
      <c r="G71" s="142"/>
      <c r="H71" s="74"/>
      <c r="I71" s="76"/>
      <c r="J71" s="76"/>
      <c r="K71" s="76"/>
      <c r="L71" s="76"/>
      <c r="M71" s="76"/>
      <c r="N71" s="39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5"/>
    </row>
    <row r="72" spans="1:58" s="16" customFormat="1" ht="60" customHeight="1" thickBot="1">
      <c r="A72" s="143" t="s">
        <v>85</v>
      </c>
      <c r="B72" s="143"/>
      <c r="C72" s="143"/>
      <c r="D72" s="143"/>
      <c r="E72" s="143"/>
      <c r="F72" s="143"/>
      <c r="G72" s="143"/>
      <c r="H72" s="76"/>
      <c r="I72" s="76"/>
      <c r="J72" s="76"/>
      <c r="K72" s="76"/>
      <c r="L72" s="76"/>
      <c r="M72" s="76"/>
      <c r="N72" s="76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5"/>
    </row>
    <row r="73" s="76" customFormat="1" ht="60" customHeight="1" thickBot="1"/>
    <row r="74" spans="1:58" s="16" customFormat="1" ht="60" customHeight="1">
      <c r="A74" s="144" t="s">
        <v>81</v>
      </c>
      <c r="B74" s="144"/>
      <c r="C74" s="144"/>
      <c r="D74" s="144"/>
      <c r="E74" s="144"/>
      <c r="F74" s="144"/>
      <c r="G74" s="76"/>
      <c r="H74" s="76"/>
      <c r="I74" s="76"/>
      <c r="J74" s="76"/>
      <c r="K74" s="76"/>
      <c r="L74" s="76"/>
      <c r="M74" s="76"/>
      <c r="N74" s="76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5"/>
    </row>
    <row r="75" spans="1:58" s="16" customFormat="1" ht="60" customHeight="1" thickBot="1">
      <c r="A75" s="77" t="s">
        <v>0</v>
      </c>
      <c r="B75" s="77" t="s">
        <v>1</v>
      </c>
      <c r="C75" s="77" t="s">
        <v>2</v>
      </c>
      <c r="D75" s="77" t="s">
        <v>3</v>
      </c>
      <c r="E75" s="77" t="s">
        <v>4</v>
      </c>
      <c r="F75" s="77" t="s">
        <v>5</v>
      </c>
      <c r="G75" s="76"/>
      <c r="H75" s="76"/>
      <c r="I75" s="76"/>
      <c r="J75" s="76"/>
      <c r="K75" s="76"/>
      <c r="L75" s="76"/>
      <c r="M75" s="76"/>
      <c r="N75" s="76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5"/>
    </row>
    <row r="76" spans="1:58" s="16" customFormat="1" ht="60" customHeight="1">
      <c r="A76" s="48" t="s">
        <v>20</v>
      </c>
      <c r="B76" s="24"/>
      <c r="C76" s="24"/>
      <c r="D76" s="24"/>
      <c r="E76" s="25"/>
      <c r="F76" s="25"/>
      <c r="G76" s="76"/>
      <c r="H76" s="76"/>
      <c r="I76" s="76"/>
      <c r="J76" s="76"/>
      <c r="K76" s="76"/>
      <c r="L76" s="76"/>
      <c r="M76" s="76"/>
      <c r="N76" s="76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5"/>
    </row>
    <row r="77" spans="1:58" s="16" customFormat="1" ht="111.75" customHeight="1">
      <c r="A77" s="129" t="s">
        <v>21</v>
      </c>
      <c r="B77" s="24">
        <v>2</v>
      </c>
      <c r="C77" s="128" t="s">
        <v>76</v>
      </c>
      <c r="D77" s="24" t="s">
        <v>79</v>
      </c>
      <c r="E77" s="79">
        <v>34897.46005845</v>
      </c>
      <c r="F77" s="25">
        <f>E77*B77</f>
        <v>69794.9201169</v>
      </c>
      <c r="G77" s="76"/>
      <c r="H77" s="76"/>
      <c r="I77" s="76"/>
      <c r="J77" s="76"/>
      <c r="K77" s="76"/>
      <c r="L77" s="76"/>
      <c r="M77" s="76"/>
      <c r="N77" s="76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5"/>
    </row>
    <row r="78" spans="1:58" s="68" customFormat="1" ht="13.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7"/>
    </row>
    <row r="79" spans="1:58" s="68" customFormat="1" ht="13.5" customHeight="1" thickBo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7"/>
    </row>
    <row r="80" spans="1:58" s="16" customFormat="1" ht="60" customHeight="1" thickBot="1">
      <c r="A80" s="137" t="s">
        <v>53</v>
      </c>
      <c r="B80" s="137"/>
      <c r="C80" s="137"/>
      <c r="D80" s="130"/>
      <c r="E80" s="69" t="s">
        <v>51</v>
      </c>
      <c r="F80" s="80">
        <f>SUM(F77:F79)</f>
        <v>69794.9201169</v>
      </c>
      <c r="G80" s="76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5"/>
    </row>
    <row r="81" spans="1:58" s="68" customFormat="1" ht="57" customHeight="1" thickBo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7"/>
    </row>
    <row r="82" spans="1:58" s="16" customFormat="1" ht="60" customHeight="1">
      <c r="A82" s="133" t="s">
        <v>82</v>
      </c>
      <c r="B82" s="133"/>
      <c r="C82" s="133"/>
      <c r="D82" s="133"/>
      <c r="E82" s="133"/>
      <c r="F82" s="133"/>
      <c r="G82" s="133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5"/>
    </row>
    <row r="83" spans="1:58" s="16" customFormat="1" ht="198" customHeight="1">
      <c r="A83" s="77" t="s">
        <v>0</v>
      </c>
      <c r="B83" s="77" t="s">
        <v>1</v>
      </c>
      <c r="C83" s="77" t="s">
        <v>54</v>
      </c>
      <c r="D83" s="77" t="s">
        <v>3</v>
      </c>
      <c r="E83" s="77" t="s">
        <v>55</v>
      </c>
      <c r="F83" s="77" t="s">
        <v>55</v>
      </c>
      <c r="G83" s="77" t="s">
        <v>56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5"/>
    </row>
    <row r="84" spans="1:58" s="16" customFormat="1" ht="60" customHeight="1">
      <c r="A84" s="78" t="s">
        <v>20</v>
      </c>
      <c r="B84" s="24"/>
      <c r="C84" s="24"/>
      <c r="D84" s="24"/>
      <c r="E84" s="24"/>
      <c r="F84" s="24"/>
      <c r="G84" s="2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5"/>
    </row>
    <row r="85" spans="1:58" s="16" customFormat="1" ht="98.25" customHeight="1">
      <c r="A85" s="138" t="s">
        <v>21</v>
      </c>
      <c r="B85" s="139">
        <v>4</v>
      </c>
      <c r="C85" s="139" t="s">
        <v>54</v>
      </c>
      <c r="D85" s="24" t="s">
        <v>57</v>
      </c>
      <c r="E85" s="24" t="s">
        <v>58</v>
      </c>
      <c r="F85" s="24" t="s">
        <v>58</v>
      </c>
      <c r="G85" s="24" t="s">
        <v>59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5"/>
    </row>
    <row r="86" spans="1:58" s="16" customFormat="1" ht="110.25" customHeight="1">
      <c r="A86" s="138"/>
      <c r="B86" s="139"/>
      <c r="C86" s="139"/>
      <c r="D86" s="24" t="s">
        <v>60</v>
      </c>
      <c r="E86" s="24" t="s">
        <v>61</v>
      </c>
      <c r="F86" s="24" t="s">
        <v>61</v>
      </c>
      <c r="G86" s="24" t="s">
        <v>59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5"/>
    </row>
    <row r="87" spans="1:58" s="16" customFormat="1" ht="87" customHeight="1">
      <c r="A87" s="138"/>
      <c r="B87" s="139"/>
      <c r="C87" s="139"/>
      <c r="D87" s="24" t="s">
        <v>60</v>
      </c>
      <c r="E87" s="24" t="s">
        <v>78</v>
      </c>
      <c r="F87" s="24" t="s">
        <v>75</v>
      </c>
      <c r="G87" s="24" t="s">
        <v>59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5"/>
    </row>
    <row r="88" spans="1:58" s="16" customFormat="1" ht="78.75" customHeight="1">
      <c r="A88" s="138"/>
      <c r="B88" s="139"/>
      <c r="C88" s="139"/>
      <c r="D88" s="24" t="s">
        <v>62</v>
      </c>
      <c r="E88" s="24" t="s">
        <v>63</v>
      </c>
      <c r="F88" s="24" t="s">
        <v>63</v>
      </c>
      <c r="G88" s="24" t="s">
        <v>59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5"/>
    </row>
    <row r="89" spans="1:58" s="16" customFormat="1" ht="60" customHeight="1">
      <c r="A89" s="136" t="s">
        <v>77</v>
      </c>
      <c r="B89" s="136"/>
      <c r="C89" s="136"/>
      <c r="D89" s="136"/>
      <c r="E89" s="136"/>
      <c r="F89" s="136"/>
      <c r="G89" s="136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5"/>
    </row>
    <row r="90" s="76" customFormat="1" ht="60" customHeight="1"/>
    <row r="91" spans="1:58" s="16" customFormat="1" ht="60" customHeight="1">
      <c r="A91" s="133" t="s">
        <v>83</v>
      </c>
      <c r="B91" s="133"/>
      <c r="C91" s="133"/>
      <c r="D91" s="133"/>
      <c r="E91" s="133"/>
      <c r="F91" s="133"/>
      <c r="G91" s="133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5"/>
    </row>
    <row r="92" spans="1:58" s="16" customFormat="1" ht="165.75" customHeight="1">
      <c r="A92" s="81" t="s">
        <v>0</v>
      </c>
      <c r="B92" s="81" t="s">
        <v>1</v>
      </c>
      <c r="C92" s="81" t="s">
        <v>64</v>
      </c>
      <c r="D92" s="81" t="s">
        <v>3</v>
      </c>
      <c r="E92" s="81" t="s">
        <v>65</v>
      </c>
      <c r="F92" s="81" t="s">
        <v>65</v>
      </c>
      <c r="G92" s="81" t="s">
        <v>56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5"/>
    </row>
    <row r="93" spans="1:58" s="16" customFormat="1" ht="26.25" customHeight="1">
      <c r="A93" s="82" t="s">
        <v>20</v>
      </c>
      <c r="B93" s="83"/>
      <c r="C93" s="83"/>
      <c r="D93" s="83"/>
      <c r="E93" s="83"/>
      <c r="F93" s="83"/>
      <c r="G93" s="83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5"/>
    </row>
    <row r="94" spans="1:58" s="16" customFormat="1" ht="108.75" customHeight="1">
      <c r="A94" s="134" t="s">
        <v>21</v>
      </c>
      <c r="B94" s="135">
        <v>3</v>
      </c>
      <c r="C94" s="135" t="s">
        <v>66</v>
      </c>
      <c r="D94" s="24" t="s">
        <v>67</v>
      </c>
      <c r="E94" s="24" t="s">
        <v>68</v>
      </c>
      <c r="F94" s="24" t="s">
        <v>69</v>
      </c>
      <c r="G94" s="24" t="s">
        <v>59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5"/>
    </row>
    <row r="95" spans="1:58" s="16" customFormat="1" ht="60" customHeight="1">
      <c r="A95" s="134"/>
      <c r="B95" s="135"/>
      <c r="C95" s="135"/>
      <c r="D95" s="24" t="s">
        <v>70</v>
      </c>
      <c r="E95" s="24" t="s">
        <v>71</v>
      </c>
      <c r="F95" s="24" t="s">
        <v>72</v>
      </c>
      <c r="G95" s="24" t="s">
        <v>59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5"/>
    </row>
    <row r="96" spans="1:58" s="16" customFormat="1" ht="60" customHeight="1">
      <c r="A96" s="134"/>
      <c r="B96" s="135"/>
      <c r="C96" s="135"/>
      <c r="D96" s="24" t="s">
        <v>73</v>
      </c>
      <c r="E96" s="24" t="s">
        <v>71</v>
      </c>
      <c r="F96" s="24" t="s">
        <v>72</v>
      </c>
      <c r="G96" s="24" t="s">
        <v>59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5"/>
    </row>
    <row r="97" spans="1:58" s="16" customFormat="1" ht="60" customHeight="1">
      <c r="A97" s="136" t="s">
        <v>74</v>
      </c>
      <c r="B97" s="136"/>
      <c r="C97" s="136"/>
      <c r="D97" s="136"/>
      <c r="E97" s="136"/>
      <c r="F97" s="136"/>
      <c r="G97" s="136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5"/>
    </row>
    <row r="98" s="76" customFormat="1" ht="60" customHeight="1"/>
    <row r="99" s="76" customFormat="1" ht="60" customHeight="1"/>
    <row r="100" s="76" customFormat="1" ht="60" customHeight="1"/>
    <row r="101" s="76" customFormat="1" ht="60" customHeight="1"/>
    <row r="102" s="76" customFormat="1" ht="60" customHeight="1"/>
    <row r="103" s="76" customFormat="1" ht="60" customHeight="1"/>
    <row r="104" s="76" customFormat="1" ht="60" customHeight="1"/>
    <row r="105" s="76" customFormat="1" ht="60" customHeight="1"/>
    <row r="106" s="76" customFormat="1" ht="60" customHeight="1"/>
    <row r="107" s="76" customFormat="1" ht="60" customHeight="1"/>
    <row r="108" s="76" customFormat="1" ht="60" customHeight="1"/>
    <row r="109" s="76" customFormat="1" ht="60" customHeight="1"/>
    <row r="110" s="76" customFormat="1" ht="60" customHeight="1"/>
    <row r="111" s="76" customFormat="1" ht="60" customHeight="1"/>
    <row r="112" s="76" customFormat="1" ht="60" customHeight="1"/>
    <row r="113" s="76" customFormat="1" ht="60" customHeight="1"/>
    <row r="114" s="76" customFormat="1" ht="60" customHeight="1"/>
    <row r="115" s="76" customFormat="1" ht="60" customHeight="1"/>
    <row r="116" s="76" customFormat="1" ht="60" customHeight="1"/>
    <row r="117" s="76" customFormat="1" ht="60" customHeight="1"/>
    <row r="118" s="76" customFormat="1" ht="60" customHeight="1"/>
    <row r="119" s="76" customFormat="1" ht="60" customHeight="1"/>
    <row r="120" s="76" customFormat="1" ht="60" customHeight="1"/>
    <row r="121" s="76" customFormat="1" ht="60" customHeight="1"/>
    <row r="122" s="76" customFormat="1" ht="60" customHeight="1"/>
    <row r="123" s="76" customFormat="1" ht="60" customHeight="1"/>
    <row r="124" s="76" customFormat="1" ht="60" customHeight="1"/>
    <row r="125" s="76" customFormat="1" ht="60" customHeight="1"/>
    <row r="126" s="76" customFormat="1" ht="60" customHeight="1"/>
    <row r="127" s="76" customFormat="1" ht="60" customHeight="1"/>
    <row r="128" s="76" customFormat="1" ht="60" customHeight="1"/>
    <row r="129" s="76" customFormat="1" ht="60" customHeight="1"/>
    <row r="130" s="76" customFormat="1" ht="60" customHeight="1"/>
    <row r="131" s="76" customFormat="1" ht="60" customHeight="1"/>
    <row r="132" s="76" customFormat="1" ht="60" customHeight="1"/>
    <row r="133" s="76" customFormat="1" ht="60" customHeight="1"/>
    <row r="134" s="76" customFormat="1" ht="60" customHeight="1"/>
    <row r="135" s="76" customFormat="1" ht="60" customHeight="1"/>
    <row r="136" s="76" customFormat="1" ht="60" customHeight="1"/>
    <row r="137" s="76" customFormat="1" ht="60" customHeight="1"/>
    <row r="138" s="76" customFormat="1" ht="60" customHeight="1"/>
    <row r="139" s="76" customFormat="1" ht="60" customHeight="1"/>
    <row r="140" s="76" customFormat="1" ht="60" customHeight="1"/>
    <row r="141" s="76" customFormat="1" ht="60" customHeight="1"/>
    <row r="142" s="76" customFormat="1" ht="60" customHeight="1"/>
    <row r="143" s="76" customFormat="1" ht="60" customHeight="1"/>
    <row r="144" s="76" customFormat="1" ht="60" customHeight="1"/>
    <row r="145" s="76" customFormat="1" ht="60" customHeight="1"/>
    <row r="146" s="76" customFormat="1" ht="60" customHeight="1"/>
    <row r="147" s="76" customFormat="1" ht="60" customHeight="1"/>
    <row r="148" s="76" customFormat="1" ht="60" customHeight="1"/>
    <row r="149" s="76" customFormat="1" ht="60" customHeight="1"/>
    <row r="150" s="76" customFormat="1" ht="60" customHeight="1"/>
    <row r="151" s="76" customFormat="1" ht="60" customHeight="1"/>
    <row r="152" s="76" customFormat="1" ht="60" customHeight="1"/>
    <row r="153" s="76" customFormat="1" ht="60" customHeight="1"/>
    <row r="154" s="76" customFormat="1" ht="60" customHeight="1"/>
    <row r="155" s="76" customFormat="1" ht="60" customHeight="1"/>
    <row r="156" s="76" customFormat="1" ht="60" customHeight="1"/>
    <row r="157" s="76" customFormat="1" ht="60" customHeight="1"/>
    <row r="158" s="76" customFormat="1" ht="60" customHeight="1"/>
    <row r="159" s="76" customFormat="1" ht="60" customHeight="1"/>
    <row r="160" s="76" customFormat="1" ht="60" customHeight="1"/>
    <row r="161" s="76" customFormat="1" ht="60" customHeight="1"/>
    <row r="162" s="76" customFormat="1" ht="60" customHeight="1"/>
    <row r="163" s="76" customFormat="1" ht="60" customHeight="1"/>
    <row r="164" s="76" customFormat="1" ht="60" customHeight="1"/>
    <row r="165" s="76" customFormat="1" ht="60" customHeight="1"/>
    <row r="166" s="76" customFormat="1" ht="60" customHeight="1"/>
    <row r="167" s="76" customFormat="1" ht="60" customHeight="1"/>
    <row r="168" s="76" customFormat="1" ht="60" customHeight="1"/>
    <row r="169" s="76" customFormat="1" ht="60" customHeight="1"/>
    <row r="170" s="76" customFormat="1" ht="60" customHeight="1"/>
    <row r="171" s="76" customFormat="1" ht="60" customHeight="1"/>
    <row r="172" s="76" customFormat="1" ht="60" customHeight="1"/>
    <row r="173" s="76" customFormat="1" ht="60" customHeight="1"/>
    <row r="174" s="76" customFormat="1" ht="60" customHeight="1"/>
    <row r="175" s="76" customFormat="1" ht="60" customHeight="1"/>
    <row r="176" spans="4:7" s="8" customFormat="1" ht="60" customHeight="1">
      <c r="D176" s="84"/>
      <c r="E176" s="85"/>
      <c r="F176" s="85"/>
      <c r="G176" s="84"/>
    </row>
    <row r="177" spans="4:7" s="8" customFormat="1" ht="60" customHeight="1">
      <c r="D177" s="84"/>
      <c r="E177" s="85"/>
      <c r="F177" s="85"/>
      <c r="G177" s="84"/>
    </row>
    <row r="178" spans="4:7" s="8" customFormat="1" ht="60" customHeight="1">
      <c r="D178" s="84"/>
      <c r="E178" s="85"/>
      <c r="F178" s="85"/>
      <c r="G178" s="84"/>
    </row>
    <row r="179" spans="4:7" s="8" customFormat="1" ht="60" customHeight="1">
      <c r="D179" s="84"/>
      <c r="E179" s="85"/>
      <c r="F179" s="85"/>
      <c r="G179" s="84"/>
    </row>
    <row r="180" spans="4:7" s="8" customFormat="1" ht="60" customHeight="1">
      <c r="D180" s="84"/>
      <c r="E180" s="85"/>
      <c r="F180" s="85"/>
      <c r="G180" s="84"/>
    </row>
    <row r="181" spans="4:7" s="8" customFormat="1" ht="60" customHeight="1">
      <c r="D181" s="84"/>
      <c r="E181" s="85"/>
      <c r="F181" s="85"/>
      <c r="G181" s="84"/>
    </row>
    <row r="182" spans="4:7" s="8" customFormat="1" ht="60" customHeight="1">
      <c r="D182" s="84"/>
      <c r="E182" s="85"/>
      <c r="F182" s="85"/>
      <c r="G182" s="84"/>
    </row>
    <row r="183" spans="4:7" s="8" customFormat="1" ht="60" customHeight="1">
      <c r="D183" s="84"/>
      <c r="E183" s="85"/>
      <c r="F183" s="85"/>
      <c r="G183" s="84"/>
    </row>
    <row r="184" spans="4:7" s="8" customFormat="1" ht="60" customHeight="1">
      <c r="D184" s="84"/>
      <c r="E184" s="85"/>
      <c r="F184" s="85"/>
      <c r="G184" s="84"/>
    </row>
    <row r="185" spans="4:7" s="8" customFormat="1" ht="60" customHeight="1">
      <c r="D185" s="84"/>
      <c r="E185" s="85"/>
      <c r="F185" s="85"/>
      <c r="G185" s="84"/>
    </row>
    <row r="186" spans="4:7" s="8" customFormat="1" ht="60" customHeight="1">
      <c r="D186" s="84"/>
      <c r="E186" s="85"/>
      <c r="F186" s="85"/>
      <c r="G186" s="84"/>
    </row>
    <row r="187" spans="4:7" s="8" customFormat="1" ht="60" customHeight="1">
      <c r="D187" s="84"/>
      <c r="E187" s="85"/>
      <c r="F187" s="85"/>
      <c r="G187" s="84"/>
    </row>
    <row r="188" spans="4:7" s="8" customFormat="1" ht="60" customHeight="1">
      <c r="D188" s="84"/>
      <c r="E188" s="85"/>
      <c r="F188" s="85"/>
      <c r="G188" s="84"/>
    </row>
    <row r="189" spans="4:7" s="8" customFormat="1" ht="60" customHeight="1">
      <c r="D189" s="84"/>
      <c r="E189" s="85"/>
      <c r="F189" s="85"/>
      <c r="G189" s="84"/>
    </row>
    <row r="190" spans="4:7" s="8" customFormat="1" ht="60" customHeight="1">
      <c r="D190" s="84"/>
      <c r="E190" s="85"/>
      <c r="F190" s="85"/>
      <c r="G190" s="84"/>
    </row>
    <row r="191" spans="4:7" s="8" customFormat="1" ht="60" customHeight="1">
      <c r="D191" s="84"/>
      <c r="E191" s="85"/>
      <c r="F191" s="85"/>
      <c r="G191" s="84"/>
    </row>
    <row r="192" spans="4:7" s="8" customFormat="1" ht="60" customHeight="1">
      <c r="D192" s="84"/>
      <c r="E192" s="85"/>
      <c r="F192" s="85"/>
      <c r="G192" s="84"/>
    </row>
    <row r="193" spans="4:7" s="8" customFormat="1" ht="60" customHeight="1">
      <c r="D193" s="84"/>
      <c r="E193" s="85"/>
      <c r="F193" s="85"/>
      <c r="G193" s="84"/>
    </row>
    <row r="194" spans="4:7" s="8" customFormat="1" ht="60" customHeight="1">
      <c r="D194" s="84"/>
      <c r="E194" s="85"/>
      <c r="F194" s="85"/>
      <c r="G194" s="84"/>
    </row>
    <row r="195" spans="4:7" s="8" customFormat="1" ht="60" customHeight="1">
      <c r="D195" s="84"/>
      <c r="E195" s="85"/>
      <c r="F195" s="85"/>
      <c r="G195" s="84"/>
    </row>
    <row r="196" spans="4:7" s="8" customFormat="1" ht="60" customHeight="1">
      <c r="D196" s="84"/>
      <c r="E196" s="85"/>
      <c r="F196" s="85"/>
      <c r="G196" s="84"/>
    </row>
    <row r="197" spans="4:7" s="8" customFormat="1" ht="60" customHeight="1">
      <c r="D197" s="84"/>
      <c r="E197" s="85"/>
      <c r="F197" s="85"/>
      <c r="G197" s="84"/>
    </row>
    <row r="198" spans="4:7" s="8" customFormat="1" ht="60" customHeight="1">
      <c r="D198" s="84"/>
      <c r="E198" s="85"/>
      <c r="F198" s="85"/>
      <c r="G198" s="84"/>
    </row>
    <row r="199" spans="4:7" s="8" customFormat="1" ht="60" customHeight="1">
      <c r="D199" s="84"/>
      <c r="E199" s="85"/>
      <c r="F199" s="85"/>
      <c r="G199" s="84"/>
    </row>
    <row r="200" spans="4:7" s="8" customFormat="1" ht="60" customHeight="1">
      <c r="D200" s="84"/>
      <c r="E200" s="85"/>
      <c r="F200" s="85"/>
      <c r="G200" s="84"/>
    </row>
    <row r="201" spans="4:7" s="8" customFormat="1" ht="60" customHeight="1">
      <c r="D201" s="84"/>
      <c r="E201" s="85"/>
      <c r="F201" s="85"/>
      <c r="G201" s="84"/>
    </row>
    <row r="202" spans="4:7" s="8" customFormat="1" ht="60" customHeight="1">
      <c r="D202" s="84"/>
      <c r="E202" s="85"/>
      <c r="F202" s="85"/>
      <c r="G202" s="84"/>
    </row>
    <row r="203" spans="4:7" s="8" customFormat="1" ht="60" customHeight="1">
      <c r="D203" s="84"/>
      <c r="E203" s="85"/>
      <c r="F203" s="85"/>
      <c r="G203" s="84"/>
    </row>
    <row r="204" spans="4:7" s="8" customFormat="1" ht="60" customHeight="1">
      <c r="D204" s="84"/>
      <c r="E204" s="85"/>
      <c r="F204" s="85"/>
      <c r="G204" s="84"/>
    </row>
    <row r="205" spans="4:7" s="8" customFormat="1" ht="60" customHeight="1">
      <c r="D205" s="84"/>
      <c r="E205" s="85"/>
      <c r="F205" s="85"/>
      <c r="G205" s="84"/>
    </row>
    <row r="206" spans="4:7" s="8" customFormat="1" ht="60" customHeight="1">
      <c r="D206" s="84"/>
      <c r="E206" s="85"/>
      <c r="F206" s="85"/>
      <c r="G206" s="84"/>
    </row>
    <row r="207" spans="4:7" s="8" customFormat="1" ht="60" customHeight="1">
      <c r="D207" s="84"/>
      <c r="E207" s="85"/>
      <c r="F207" s="85"/>
      <c r="G207" s="84"/>
    </row>
    <row r="208" spans="4:7" s="8" customFormat="1" ht="60" customHeight="1">
      <c r="D208" s="84"/>
      <c r="E208" s="85"/>
      <c r="F208" s="85"/>
      <c r="G208" s="84"/>
    </row>
    <row r="209" spans="4:7" s="8" customFormat="1" ht="60" customHeight="1">
      <c r="D209" s="84"/>
      <c r="E209" s="85"/>
      <c r="F209" s="85"/>
      <c r="G209" s="84"/>
    </row>
    <row r="210" spans="4:7" s="8" customFormat="1" ht="60" customHeight="1">
      <c r="D210" s="84"/>
      <c r="E210" s="85"/>
      <c r="F210" s="85"/>
      <c r="G210" s="84"/>
    </row>
    <row r="211" spans="4:7" s="8" customFormat="1" ht="60" customHeight="1">
      <c r="D211" s="84"/>
      <c r="E211" s="85"/>
      <c r="F211" s="85"/>
      <c r="G211" s="84"/>
    </row>
    <row r="212" spans="4:7" s="8" customFormat="1" ht="60" customHeight="1">
      <c r="D212" s="84"/>
      <c r="E212" s="85"/>
      <c r="F212" s="85"/>
      <c r="G212" s="84"/>
    </row>
    <row r="213" spans="4:7" s="8" customFormat="1" ht="60" customHeight="1">
      <c r="D213" s="84"/>
      <c r="E213" s="85"/>
      <c r="F213" s="85"/>
      <c r="G213" s="84"/>
    </row>
    <row r="214" spans="4:7" s="8" customFormat="1" ht="60" customHeight="1">
      <c r="D214" s="84"/>
      <c r="E214" s="85"/>
      <c r="F214" s="85"/>
      <c r="G214" s="84"/>
    </row>
    <row r="215" spans="4:7" s="8" customFormat="1" ht="60" customHeight="1">
      <c r="D215" s="84"/>
      <c r="E215" s="85"/>
      <c r="F215" s="85"/>
      <c r="G215" s="84"/>
    </row>
    <row r="216" spans="4:7" s="8" customFormat="1" ht="60" customHeight="1">
      <c r="D216" s="84"/>
      <c r="E216" s="85"/>
      <c r="F216" s="85"/>
      <c r="G216" s="84"/>
    </row>
    <row r="217" spans="4:7" s="8" customFormat="1" ht="60" customHeight="1">
      <c r="D217" s="84"/>
      <c r="E217" s="85"/>
      <c r="F217" s="85"/>
      <c r="G217" s="84"/>
    </row>
    <row r="218" spans="4:7" s="8" customFormat="1" ht="60" customHeight="1">
      <c r="D218" s="84"/>
      <c r="E218" s="85"/>
      <c r="F218" s="85"/>
      <c r="G218" s="84"/>
    </row>
    <row r="219" spans="4:7" s="8" customFormat="1" ht="60" customHeight="1">
      <c r="D219" s="84"/>
      <c r="E219" s="85"/>
      <c r="F219" s="85"/>
      <c r="G219" s="84"/>
    </row>
    <row r="220" spans="4:7" s="8" customFormat="1" ht="60" customHeight="1">
      <c r="D220" s="84"/>
      <c r="E220" s="85"/>
      <c r="F220" s="85"/>
      <c r="G220" s="84"/>
    </row>
    <row r="221" spans="4:7" s="8" customFormat="1" ht="60" customHeight="1">
      <c r="D221" s="84"/>
      <c r="E221" s="85"/>
      <c r="F221" s="85"/>
      <c r="G221" s="84"/>
    </row>
    <row r="222" spans="4:7" s="8" customFormat="1" ht="60" customHeight="1">
      <c r="D222" s="84"/>
      <c r="E222" s="85"/>
      <c r="F222" s="85"/>
      <c r="G222" s="84"/>
    </row>
    <row r="223" spans="4:7" s="8" customFormat="1" ht="60" customHeight="1">
      <c r="D223" s="84"/>
      <c r="E223" s="85"/>
      <c r="F223" s="85"/>
      <c r="G223" s="84"/>
    </row>
    <row r="224" spans="4:7" s="8" customFormat="1" ht="60" customHeight="1">
      <c r="D224" s="84"/>
      <c r="E224" s="85"/>
      <c r="F224" s="85"/>
      <c r="G224" s="84"/>
    </row>
    <row r="225" spans="4:7" s="8" customFormat="1" ht="60" customHeight="1">
      <c r="D225" s="84"/>
      <c r="E225" s="85"/>
      <c r="F225" s="85"/>
      <c r="G225" s="84"/>
    </row>
  </sheetData>
  <sheetProtection selectLockedCells="1" selectUnlockedCells="1"/>
  <mergeCells count="28">
    <mergeCell ref="A1:G1"/>
    <mergeCell ref="I1:N1"/>
    <mergeCell ref="A4:A6"/>
    <mergeCell ref="A9:A12"/>
    <mergeCell ref="A15:A16"/>
    <mergeCell ref="A19:A21"/>
    <mergeCell ref="A24:A28"/>
    <mergeCell ref="A31:A35"/>
    <mergeCell ref="A38:A42"/>
    <mergeCell ref="A45:A48"/>
    <mergeCell ref="A51:A53"/>
    <mergeCell ref="A56:A59"/>
    <mergeCell ref="A89:G89"/>
    <mergeCell ref="A62:A64"/>
    <mergeCell ref="A67:A68"/>
    <mergeCell ref="A71:G71"/>
    <mergeCell ref="A72:G72"/>
    <mergeCell ref="A74:F74"/>
    <mergeCell ref="A91:G91"/>
    <mergeCell ref="A94:A96"/>
    <mergeCell ref="B94:B96"/>
    <mergeCell ref="C94:C96"/>
    <mergeCell ref="A97:G97"/>
    <mergeCell ref="A80:C80"/>
    <mergeCell ref="A82:G82"/>
    <mergeCell ref="A85:A88"/>
    <mergeCell ref="B85:B88"/>
    <mergeCell ref="C85:C88"/>
  </mergeCells>
  <printOptions horizontalCentered="1" verticalCentered="1"/>
  <pageMargins left="0.7083333333333334" right="0.7083333333333334" top="0.7479166666666667" bottom="0.7479166666666667" header="0.5118055555555555" footer="0.5118055555555555"/>
  <pageSetup horizontalDpi="600" verticalDpi="600" orientation="landscape" pageOrder="overThenDown" paperSize="8" scale="36" r:id="rId1"/>
  <rowBreaks count="2" manualBreakCount="2">
    <brk id="36" max="255" man="1"/>
    <brk id="72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GALLO</dc:creator>
  <cp:keywords/>
  <dc:description/>
  <cp:lastModifiedBy>Cristina Palumbo</cp:lastModifiedBy>
  <cp:lastPrinted>2023-07-13T06:55:28Z</cp:lastPrinted>
  <dcterms:created xsi:type="dcterms:W3CDTF">2023-07-13T10:38:40Z</dcterms:created>
  <dcterms:modified xsi:type="dcterms:W3CDTF">2023-08-24T09:04:13Z</dcterms:modified>
  <cp:category/>
  <cp:version/>
  <cp:contentType/>
  <cp:contentStatus/>
</cp:coreProperties>
</file>